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2\"/>
    </mc:Choice>
  </mc:AlternateContent>
  <xr:revisionPtr revIDLastSave="0" documentId="8_{56FF3EA1-AD87-4ECC-9944-58CB9628B612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4月 " sheetId="82" r:id="rId1"/>
    <sheet name="5月 " sheetId="83" r:id="rId2"/>
    <sheet name="6月 " sheetId="85" r:id="rId3"/>
    <sheet name="7月" sheetId="86" r:id="rId4"/>
    <sheet name="8月" sheetId="87" r:id="rId5"/>
    <sheet name="9月" sheetId="88" r:id="rId6"/>
    <sheet name="10月" sheetId="89" r:id="rId7"/>
    <sheet name="11月" sheetId="90" r:id="rId8"/>
    <sheet name="12月" sheetId="91" r:id="rId9"/>
    <sheet name="1月" sheetId="92" r:id="rId10"/>
    <sheet name="2月" sheetId="93" r:id="rId11"/>
    <sheet name="3月" sheetId="94" r:id="rId12"/>
  </sheets>
  <definedNames>
    <definedName name="_xlnm.Print_Area" localSheetId="2">'6月 '!$A$1:$L$140</definedName>
    <definedName name="_xlnm.Print_Area" localSheetId="3">'7月'!$A$1:$L$140</definedName>
  </definedNames>
  <calcPr calcId="191029"/>
</workbook>
</file>

<file path=xl/calcChain.xml><?xml version="1.0" encoding="utf-8"?>
<calcChain xmlns="http://schemas.openxmlformats.org/spreadsheetml/2006/main">
  <c r="F140" i="86" l="1"/>
  <c r="J139" i="86"/>
  <c r="B121" i="86" s="1"/>
  <c r="F139" i="86"/>
  <c r="J138" i="86"/>
  <c r="F138" i="86"/>
  <c r="J137" i="86"/>
  <c r="F137" i="86"/>
  <c r="B112" i="86" s="1"/>
  <c r="J136" i="86"/>
  <c r="F136" i="86"/>
  <c r="J135" i="86"/>
  <c r="F135" i="86"/>
  <c r="J134" i="86"/>
  <c r="B120" i="86" s="1"/>
  <c r="F134" i="86"/>
  <c r="J133" i="86"/>
  <c r="F133" i="86"/>
  <c r="J132" i="86"/>
  <c r="F132" i="86"/>
  <c r="J131" i="86"/>
  <c r="F131" i="86"/>
  <c r="B111" i="86" s="1"/>
  <c r="J130" i="86"/>
  <c r="F130" i="86"/>
  <c r="J129" i="86"/>
  <c r="F129" i="86"/>
  <c r="J128" i="86"/>
  <c r="F128" i="86"/>
  <c r="B102" i="86"/>
  <c r="J127" i="86"/>
  <c r="F127" i="86"/>
  <c r="J126" i="86"/>
  <c r="F126" i="86"/>
  <c r="J125" i="86"/>
  <c r="F125" i="86"/>
  <c r="J124" i="86"/>
  <c r="F124" i="86"/>
  <c r="J123" i="86"/>
  <c r="F123" i="86"/>
  <c r="B101" i="86"/>
  <c r="J122" i="86"/>
  <c r="F122" i="86"/>
  <c r="J121" i="86"/>
  <c r="F121" i="86"/>
  <c r="D121" i="86"/>
  <c r="C121" i="86"/>
  <c r="J120" i="86"/>
  <c r="F120" i="86"/>
  <c r="D120" i="86"/>
  <c r="C120" i="86"/>
  <c r="J119" i="86"/>
  <c r="B117" i="86" s="1"/>
  <c r="F119" i="86"/>
  <c r="D119" i="86"/>
  <c r="C119" i="86"/>
  <c r="B119" i="86"/>
  <c r="J118" i="86"/>
  <c r="F118" i="86"/>
  <c r="D118" i="86"/>
  <c r="C118" i="86"/>
  <c r="J117" i="86"/>
  <c r="F117" i="86"/>
  <c r="D117" i="86"/>
  <c r="C117" i="86"/>
  <c r="J116" i="86"/>
  <c r="F116" i="86"/>
  <c r="B108" i="86" s="1"/>
  <c r="D116" i="86"/>
  <c r="C116" i="86"/>
  <c r="J115" i="86"/>
  <c r="F115" i="86"/>
  <c r="D115" i="86"/>
  <c r="C115" i="86"/>
  <c r="J114" i="86"/>
  <c r="F114" i="86"/>
  <c r="D114" i="86"/>
  <c r="C114" i="86"/>
  <c r="J113" i="86"/>
  <c r="F113" i="86"/>
  <c r="D113" i="86"/>
  <c r="C113" i="86"/>
  <c r="J112" i="86"/>
  <c r="F112" i="86"/>
  <c r="D112" i="86"/>
  <c r="C112" i="86"/>
  <c r="J111" i="86"/>
  <c r="F111" i="86"/>
  <c r="D111" i="86"/>
  <c r="C111" i="86"/>
  <c r="J110" i="86"/>
  <c r="F110" i="86"/>
  <c r="D110" i="86"/>
  <c r="C110" i="86"/>
  <c r="J109" i="86"/>
  <c r="F109" i="86"/>
  <c r="D109" i="86"/>
  <c r="C109" i="86"/>
  <c r="J108" i="86"/>
  <c r="F108" i="86"/>
  <c r="B106" i="86" s="1"/>
  <c r="D108" i="86"/>
  <c r="C108" i="86"/>
  <c r="J107" i="86"/>
  <c r="F107" i="86"/>
  <c r="D107" i="86"/>
  <c r="C107" i="86"/>
  <c r="B107" i="86"/>
  <c r="J106" i="86"/>
  <c r="F106" i="86"/>
  <c r="D106" i="86"/>
  <c r="C106" i="86"/>
  <c r="J105" i="86"/>
  <c r="F105" i="86"/>
  <c r="D105" i="86"/>
  <c r="C105" i="86"/>
  <c r="J104" i="86"/>
  <c r="B114" i="86" s="1"/>
  <c r="F104" i="86"/>
  <c r="D104" i="86"/>
  <c r="C104" i="86"/>
  <c r="J103" i="86"/>
  <c r="F103" i="86"/>
  <c r="D103" i="86"/>
  <c r="C103" i="86"/>
  <c r="B103" i="86"/>
  <c r="J102" i="86"/>
  <c r="F102" i="86"/>
  <c r="D102" i="86"/>
  <c r="C102" i="86"/>
  <c r="J101" i="86"/>
  <c r="F101" i="86"/>
  <c r="B105" i="86" s="1"/>
  <c r="D101" i="86"/>
  <c r="C101" i="86"/>
  <c r="J100" i="86"/>
  <c r="F100" i="86"/>
  <c r="J99" i="86"/>
  <c r="F99" i="86"/>
  <c r="B104" i="86" s="1"/>
  <c r="J96" i="86"/>
  <c r="F93" i="86"/>
  <c r="B93" i="86"/>
  <c r="J92" i="86"/>
  <c r="B74" i="86" s="1"/>
  <c r="F92" i="86"/>
  <c r="B92" i="86"/>
  <c r="J91" i="86"/>
  <c r="F91" i="86"/>
  <c r="B91" i="86"/>
  <c r="J90" i="86"/>
  <c r="F90" i="86"/>
  <c r="B90" i="86"/>
  <c r="J89" i="86"/>
  <c r="F89" i="86"/>
  <c r="B89" i="86"/>
  <c r="J88" i="86"/>
  <c r="F88" i="86"/>
  <c r="B88" i="86"/>
  <c r="B56" i="86" s="1"/>
  <c r="J87" i="86"/>
  <c r="F87" i="86"/>
  <c r="B64" i="86" s="1"/>
  <c r="B87" i="86"/>
  <c r="J86" i="86"/>
  <c r="F86" i="86"/>
  <c r="B86" i="86"/>
  <c r="J85" i="86"/>
  <c r="F85" i="86"/>
  <c r="B85" i="86"/>
  <c r="J84" i="86"/>
  <c r="B72" i="86" s="1"/>
  <c r="F84" i="86"/>
  <c r="B84" i="86"/>
  <c r="J83" i="86"/>
  <c r="F83" i="86"/>
  <c r="B83" i="86"/>
  <c r="J82" i="86"/>
  <c r="F82" i="86"/>
  <c r="B82" i="86"/>
  <c r="J81" i="86"/>
  <c r="F81" i="86"/>
  <c r="B81" i="86"/>
  <c r="J80" i="86"/>
  <c r="F80" i="86"/>
  <c r="B80" i="86"/>
  <c r="J79" i="86"/>
  <c r="F79" i="86"/>
  <c r="B79" i="86"/>
  <c r="J78" i="86"/>
  <c r="F78" i="86"/>
  <c r="B78" i="86"/>
  <c r="J77" i="86"/>
  <c r="F77" i="86"/>
  <c r="B77" i="86"/>
  <c r="J76" i="86"/>
  <c r="F76" i="86"/>
  <c r="B76" i="86"/>
  <c r="B54" i="86" s="1"/>
  <c r="J75" i="86"/>
  <c r="F75" i="86"/>
  <c r="J74" i="86"/>
  <c r="F74" i="86"/>
  <c r="D74" i="86"/>
  <c r="C74" i="86"/>
  <c r="J73" i="86"/>
  <c r="F73" i="86"/>
  <c r="D73" i="86"/>
  <c r="C73" i="86"/>
  <c r="J72" i="86"/>
  <c r="F72" i="86"/>
  <c r="D72" i="86"/>
  <c r="C72" i="86"/>
  <c r="J71" i="86"/>
  <c r="F71" i="86"/>
  <c r="D71" i="86"/>
  <c r="C71" i="86"/>
  <c r="J70" i="86"/>
  <c r="F70" i="86"/>
  <c r="D70" i="86"/>
  <c r="C70" i="86"/>
  <c r="J69" i="86"/>
  <c r="F69" i="86"/>
  <c r="B61" i="86" s="1"/>
  <c r="D69" i="86"/>
  <c r="C69" i="86"/>
  <c r="J68" i="86"/>
  <c r="F68" i="86"/>
  <c r="D68" i="86"/>
  <c r="C68" i="86"/>
  <c r="J67" i="86"/>
  <c r="F67" i="86"/>
  <c r="D67" i="86"/>
  <c r="C67" i="86"/>
  <c r="J66" i="86"/>
  <c r="F66" i="86"/>
  <c r="D66" i="86"/>
  <c r="C66" i="86"/>
  <c r="J65" i="86"/>
  <c r="F65" i="86"/>
  <c r="D65" i="86"/>
  <c r="C65" i="86"/>
  <c r="J64" i="86"/>
  <c r="F64" i="86"/>
  <c r="D64" i="86"/>
  <c r="C64" i="86"/>
  <c r="J63" i="86"/>
  <c r="F63" i="86"/>
  <c r="D63" i="86"/>
  <c r="C63" i="86"/>
  <c r="J62" i="86"/>
  <c r="F62" i="86"/>
  <c r="D62" i="86"/>
  <c r="C62" i="86"/>
  <c r="J61" i="86"/>
  <c r="F61" i="86"/>
  <c r="D61" i="86"/>
  <c r="C61" i="86"/>
  <c r="J60" i="86"/>
  <c r="F60" i="86"/>
  <c r="D60" i="86"/>
  <c r="C60" i="86"/>
  <c r="B60" i="86"/>
  <c r="J59" i="86"/>
  <c r="F59" i="86"/>
  <c r="B59" i="86" s="1"/>
  <c r="D59" i="86"/>
  <c r="C59" i="86"/>
  <c r="J58" i="86"/>
  <c r="F58" i="86"/>
  <c r="D58" i="86"/>
  <c r="C58" i="86"/>
  <c r="J57" i="86"/>
  <c r="B67" i="86" s="1"/>
  <c r="F57" i="86"/>
  <c r="D57" i="86"/>
  <c r="C57" i="86"/>
  <c r="J56" i="86"/>
  <c r="F56" i="86"/>
  <c r="D56" i="86"/>
  <c r="C56" i="86"/>
  <c r="J55" i="86"/>
  <c r="F55" i="86"/>
  <c r="D55" i="86"/>
  <c r="C55" i="86"/>
  <c r="J54" i="86"/>
  <c r="F54" i="86"/>
  <c r="B58" i="86" s="1"/>
  <c r="D54" i="86"/>
  <c r="C54" i="86"/>
  <c r="J53" i="86"/>
  <c r="F53" i="86"/>
  <c r="J52" i="86"/>
  <c r="F52" i="86"/>
  <c r="J49" i="86"/>
  <c r="F46" i="86"/>
  <c r="B46" i="86"/>
  <c r="J45" i="86"/>
  <c r="F45" i="86"/>
  <c r="B45" i="86"/>
  <c r="J44" i="86"/>
  <c r="F44" i="86"/>
  <c r="B44" i="86"/>
  <c r="J43" i="86"/>
  <c r="F43" i="86"/>
  <c r="B43" i="86"/>
  <c r="J42" i="86"/>
  <c r="F42" i="86"/>
  <c r="B42" i="86"/>
  <c r="J41" i="86"/>
  <c r="F41" i="86"/>
  <c r="B41" i="86"/>
  <c r="J40" i="86"/>
  <c r="F40" i="86"/>
  <c r="B40" i="86"/>
  <c r="J39" i="86"/>
  <c r="F39" i="86"/>
  <c r="B39" i="86"/>
  <c r="J38" i="86"/>
  <c r="B25" i="86" s="1"/>
  <c r="F38" i="86"/>
  <c r="B38" i="86"/>
  <c r="J37" i="86"/>
  <c r="F37" i="86"/>
  <c r="B17" i="86" s="1"/>
  <c r="B37" i="86"/>
  <c r="J36" i="86"/>
  <c r="F36" i="86"/>
  <c r="B36" i="86"/>
  <c r="J35" i="86"/>
  <c r="F35" i="86"/>
  <c r="B35" i="86"/>
  <c r="J34" i="86"/>
  <c r="F34" i="86"/>
  <c r="B34" i="86"/>
  <c r="J33" i="86"/>
  <c r="F33" i="86"/>
  <c r="B33" i="86"/>
  <c r="J32" i="86"/>
  <c r="F32" i="86"/>
  <c r="B32" i="86"/>
  <c r="J31" i="86"/>
  <c r="F31" i="86"/>
  <c r="B31" i="86"/>
  <c r="J30" i="86"/>
  <c r="F30" i="86"/>
  <c r="B30" i="86"/>
  <c r="J29" i="86"/>
  <c r="F29" i="86"/>
  <c r="B29" i="86"/>
  <c r="J28" i="86"/>
  <c r="F28" i="86"/>
  <c r="J27" i="86"/>
  <c r="F27" i="86"/>
  <c r="D27" i="86"/>
  <c r="C27" i="86"/>
  <c r="B27" i="86"/>
  <c r="J26" i="86"/>
  <c r="F26" i="86"/>
  <c r="D26" i="86"/>
  <c r="C26" i="86"/>
  <c r="J25" i="86"/>
  <c r="F25" i="86"/>
  <c r="D25" i="86"/>
  <c r="C25" i="86"/>
  <c r="J24" i="86"/>
  <c r="F24" i="86"/>
  <c r="D24" i="86"/>
  <c r="C24" i="86"/>
  <c r="J23" i="86"/>
  <c r="F23" i="86"/>
  <c r="D23" i="86"/>
  <c r="C23" i="86"/>
  <c r="J22" i="86"/>
  <c r="F22" i="86"/>
  <c r="D22" i="86"/>
  <c r="C22" i="86"/>
  <c r="J21" i="86"/>
  <c r="F21" i="86"/>
  <c r="D21" i="86"/>
  <c r="C21" i="86"/>
  <c r="J20" i="86"/>
  <c r="F20" i="86"/>
  <c r="D20" i="86"/>
  <c r="C20" i="86"/>
  <c r="J19" i="86"/>
  <c r="F19" i="86"/>
  <c r="D19" i="86"/>
  <c r="C19" i="86"/>
  <c r="J18" i="86"/>
  <c r="F18" i="86"/>
  <c r="D18" i="86"/>
  <c r="C18" i="86"/>
  <c r="J17" i="86"/>
  <c r="F17" i="86"/>
  <c r="D17" i="86"/>
  <c r="C17" i="86"/>
  <c r="J16" i="86"/>
  <c r="F16" i="86"/>
  <c r="D16" i="86"/>
  <c r="C16" i="86"/>
  <c r="J15" i="86"/>
  <c r="F15" i="86"/>
  <c r="D15" i="86"/>
  <c r="C15" i="86"/>
  <c r="J14" i="86"/>
  <c r="F14" i="86"/>
  <c r="D14" i="86"/>
  <c r="C14" i="86"/>
  <c r="J13" i="86"/>
  <c r="F13" i="86"/>
  <c r="D13" i="86"/>
  <c r="C13" i="86"/>
  <c r="B13" i="86"/>
  <c r="J12" i="86"/>
  <c r="F12" i="86"/>
  <c r="D12" i="86"/>
  <c r="C12" i="86"/>
  <c r="J11" i="86"/>
  <c r="F11" i="86"/>
  <c r="D11" i="86"/>
  <c r="C11" i="86"/>
  <c r="J10" i="86"/>
  <c r="F10" i="86"/>
  <c r="D10" i="86"/>
  <c r="C10" i="86"/>
  <c r="J9" i="86"/>
  <c r="F9" i="86"/>
  <c r="D9" i="86"/>
  <c r="C9" i="86"/>
  <c r="B9" i="86"/>
  <c r="J8" i="86"/>
  <c r="F8" i="86"/>
  <c r="D8" i="86"/>
  <c r="C8" i="86"/>
  <c r="J7" i="86"/>
  <c r="F7" i="86"/>
  <c r="B11" i="86" s="1"/>
  <c r="D7" i="86"/>
  <c r="C7" i="86"/>
  <c r="J6" i="86"/>
  <c r="F6" i="86"/>
  <c r="J5" i="86"/>
  <c r="F5" i="86"/>
  <c r="C5" i="86" l="1"/>
  <c r="B20" i="86"/>
  <c r="B19" i="86"/>
  <c r="B21" i="86"/>
  <c r="B22" i="86"/>
  <c r="B26" i="86"/>
  <c r="B23" i="86"/>
  <c r="B24" i="86"/>
  <c r="B14" i="86"/>
  <c r="B18" i="86"/>
  <c r="B12" i="86"/>
  <c r="B15" i="86"/>
  <c r="B16" i="86"/>
  <c r="D5" i="86"/>
  <c r="B8" i="86"/>
  <c r="B10" i="86"/>
  <c r="B7" i="86"/>
  <c r="B118" i="86"/>
  <c r="C99" i="86"/>
  <c r="B113" i="86"/>
  <c r="B115" i="86"/>
  <c r="B116" i="86"/>
  <c r="D99" i="86"/>
  <c r="B109" i="86"/>
  <c r="B110" i="86"/>
  <c r="B99" i="86" s="1"/>
  <c r="C52" i="86"/>
  <c r="B68" i="86"/>
  <c r="B69" i="86"/>
  <c r="B73" i="86"/>
  <c r="B66" i="86"/>
  <c r="B70" i="86"/>
  <c r="B71" i="86"/>
  <c r="B65" i="86"/>
  <c r="B62" i="86"/>
  <c r="B63" i="86"/>
  <c r="D52" i="86"/>
  <c r="B55" i="86"/>
  <c r="B57" i="86"/>
  <c r="F140" i="85"/>
  <c r="B140" i="85"/>
  <c r="J139" i="85"/>
  <c r="F139" i="85"/>
  <c r="B112" i="85" s="1"/>
  <c r="B139" i="85"/>
  <c r="J138" i="85"/>
  <c r="F138" i="85"/>
  <c r="B138" i="85"/>
  <c r="J137" i="85"/>
  <c r="F137" i="85"/>
  <c r="B137" i="85"/>
  <c r="J136" i="85"/>
  <c r="F136" i="85"/>
  <c r="B136" i="85"/>
  <c r="J135" i="85"/>
  <c r="F135" i="85"/>
  <c r="B135" i="85"/>
  <c r="J134" i="85"/>
  <c r="F134" i="85"/>
  <c r="B134" i="85"/>
  <c r="J133" i="85"/>
  <c r="F133" i="85"/>
  <c r="B133" i="85"/>
  <c r="J132" i="85"/>
  <c r="F132" i="85"/>
  <c r="B132" i="85"/>
  <c r="J131" i="85"/>
  <c r="F131" i="85"/>
  <c r="B131" i="85"/>
  <c r="J130" i="85"/>
  <c r="F130" i="85"/>
  <c r="B130" i="85"/>
  <c r="J129" i="85"/>
  <c r="F129" i="85"/>
  <c r="B129" i="85"/>
  <c r="J128" i="85"/>
  <c r="F128" i="85"/>
  <c r="B128" i="85"/>
  <c r="J127" i="85"/>
  <c r="F127" i="85"/>
  <c r="B127" i="85"/>
  <c r="J126" i="85"/>
  <c r="F126" i="85"/>
  <c r="B126" i="85"/>
  <c r="J125" i="85"/>
  <c r="F125" i="85"/>
  <c r="B125" i="85"/>
  <c r="J124" i="85"/>
  <c r="F124" i="85"/>
  <c r="B124" i="85"/>
  <c r="J123" i="85"/>
  <c r="F123" i="85"/>
  <c r="B123" i="85"/>
  <c r="J122" i="85"/>
  <c r="F122" i="85"/>
  <c r="J121" i="85"/>
  <c r="F121" i="85"/>
  <c r="D121" i="85"/>
  <c r="C121" i="85"/>
  <c r="B121" i="85"/>
  <c r="J120" i="85"/>
  <c r="F120" i="85"/>
  <c r="D120" i="85"/>
  <c r="C120" i="85"/>
  <c r="J119" i="85"/>
  <c r="F119" i="85"/>
  <c r="D119" i="85"/>
  <c r="C119" i="85"/>
  <c r="J118" i="85"/>
  <c r="F118" i="85"/>
  <c r="D118" i="85"/>
  <c r="C118" i="85"/>
  <c r="J117" i="85"/>
  <c r="F117" i="85"/>
  <c r="D117" i="85"/>
  <c r="C117" i="85"/>
  <c r="J116" i="85"/>
  <c r="F116" i="85"/>
  <c r="D116" i="85"/>
  <c r="C116" i="85"/>
  <c r="B116" i="85"/>
  <c r="J115" i="85"/>
  <c r="F115" i="85"/>
  <c r="D115" i="85"/>
  <c r="C115" i="85"/>
  <c r="J114" i="85"/>
  <c r="F114" i="85"/>
  <c r="D114" i="85"/>
  <c r="C114" i="85"/>
  <c r="J113" i="85"/>
  <c r="F113" i="85"/>
  <c r="D113" i="85"/>
  <c r="C113" i="85"/>
  <c r="J112" i="85"/>
  <c r="F112" i="85"/>
  <c r="D112" i="85"/>
  <c r="C112" i="85"/>
  <c r="J111" i="85"/>
  <c r="F111" i="85"/>
  <c r="D111" i="85"/>
  <c r="C111" i="85"/>
  <c r="J110" i="85"/>
  <c r="F110" i="85"/>
  <c r="D110" i="85"/>
  <c r="C110" i="85"/>
  <c r="J109" i="85"/>
  <c r="F109" i="85"/>
  <c r="D109" i="85"/>
  <c r="C109" i="85"/>
  <c r="J108" i="85"/>
  <c r="F108" i="85"/>
  <c r="D108" i="85"/>
  <c r="C108" i="85"/>
  <c r="B108" i="85"/>
  <c r="J107" i="85"/>
  <c r="F107" i="85"/>
  <c r="D107" i="85"/>
  <c r="C107" i="85"/>
  <c r="J106" i="85"/>
  <c r="F106" i="85"/>
  <c r="D106" i="85"/>
  <c r="C106" i="85"/>
  <c r="J105" i="85"/>
  <c r="F105" i="85"/>
  <c r="D105" i="85"/>
  <c r="C105" i="85"/>
  <c r="J104" i="85"/>
  <c r="B114" i="85" s="1"/>
  <c r="F104" i="85"/>
  <c r="D104" i="85"/>
  <c r="C104" i="85"/>
  <c r="J103" i="85"/>
  <c r="F103" i="85"/>
  <c r="D103" i="85"/>
  <c r="C103" i="85"/>
  <c r="J102" i="85"/>
  <c r="F102" i="85"/>
  <c r="D102" i="85"/>
  <c r="C102" i="85"/>
  <c r="J101" i="85"/>
  <c r="F101" i="85"/>
  <c r="B105" i="85" s="1"/>
  <c r="D101" i="85"/>
  <c r="C101" i="85"/>
  <c r="J100" i="85"/>
  <c r="F100" i="85"/>
  <c r="J99" i="85"/>
  <c r="F99" i="85"/>
  <c r="J96" i="85"/>
  <c r="F93" i="85"/>
  <c r="B93" i="85"/>
  <c r="J92" i="85"/>
  <c r="B74" i="85" s="1"/>
  <c r="F92" i="85"/>
  <c r="B92" i="85"/>
  <c r="J91" i="85"/>
  <c r="F91" i="85"/>
  <c r="B91" i="85"/>
  <c r="J90" i="85"/>
  <c r="F90" i="85"/>
  <c r="B90" i="85"/>
  <c r="J89" i="85"/>
  <c r="F89" i="85"/>
  <c r="B89" i="85"/>
  <c r="J88" i="85"/>
  <c r="F88" i="85"/>
  <c r="B88" i="85"/>
  <c r="J87" i="85"/>
  <c r="F87" i="85"/>
  <c r="B87" i="85"/>
  <c r="J86" i="85"/>
  <c r="F86" i="85"/>
  <c r="B86" i="85"/>
  <c r="J85" i="85"/>
  <c r="F85" i="85"/>
  <c r="B85" i="85"/>
  <c r="J84" i="85"/>
  <c r="F84" i="85"/>
  <c r="B84" i="85"/>
  <c r="J83" i="85"/>
  <c r="F83" i="85"/>
  <c r="B83" i="85"/>
  <c r="J82" i="85"/>
  <c r="F82" i="85"/>
  <c r="B82" i="85"/>
  <c r="J81" i="85"/>
  <c r="F81" i="85"/>
  <c r="B81" i="85"/>
  <c r="J80" i="85"/>
  <c r="F80" i="85"/>
  <c r="B80" i="85"/>
  <c r="J79" i="85"/>
  <c r="F79" i="85"/>
  <c r="B79" i="85"/>
  <c r="J78" i="85"/>
  <c r="F78" i="85"/>
  <c r="B78" i="85"/>
  <c r="J77" i="85"/>
  <c r="F77" i="85"/>
  <c r="B77" i="85"/>
  <c r="J76" i="85"/>
  <c r="F76" i="85"/>
  <c r="B76" i="85"/>
  <c r="J75" i="85"/>
  <c r="F75" i="85"/>
  <c r="J74" i="85"/>
  <c r="F74" i="85"/>
  <c r="D74" i="85"/>
  <c r="C74" i="85"/>
  <c r="J73" i="85"/>
  <c r="F73" i="85"/>
  <c r="D73" i="85"/>
  <c r="C73" i="85"/>
  <c r="J72" i="85"/>
  <c r="B70" i="85" s="1"/>
  <c r="F72" i="85"/>
  <c r="D72" i="85"/>
  <c r="C72" i="85"/>
  <c r="J71" i="85"/>
  <c r="F71" i="85"/>
  <c r="D71" i="85"/>
  <c r="C71" i="85"/>
  <c r="J70" i="85"/>
  <c r="F70" i="85"/>
  <c r="D70" i="85"/>
  <c r="C70" i="85"/>
  <c r="J69" i="85"/>
  <c r="F69" i="85"/>
  <c r="D69" i="85"/>
  <c r="C69" i="85"/>
  <c r="B69" i="85"/>
  <c r="J68" i="85"/>
  <c r="F68" i="85"/>
  <c r="D68" i="85"/>
  <c r="C68" i="85"/>
  <c r="J67" i="85"/>
  <c r="F67" i="85"/>
  <c r="D67" i="85"/>
  <c r="C67" i="85"/>
  <c r="J66" i="85"/>
  <c r="F66" i="85"/>
  <c r="D66" i="85"/>
  <c r="C66" i="85"/>
  <c r="J65" i="85"/>
  <c r="F65" i="85"/>
  <c r="D65" i="85"/>
  <c r="C65" i="85"/>
  <c r="J64" i="85"/>
  <c r="F64" i="85"/>
  <c r="D64" i="85"/>
  <c r="C64" i="85"/>
  <c r="J63" i="85"/>
  <c r="F63" i="85"/>
  <c r="D63" i="85"/>
  <c r="C63" i="85"/>
  <c r="J62" i="85"/>
  <c r="F62" i="85"/>
  <c r="D62" i="85"/>
  <c r="C62" i="85"/>
  <c r="J61" i="85"/>
  <c r="F61" i="85"/>
  <c r="D61" i="85"/>
  <c r="C61" i="85"/>
  <c r="J60" i="85"/>
  <c r="F60" i="85"/>
  <c r="D60" i="85"/>
  <c r="C60" i="85"/>
  <c r="J59" i="85"/>
  <c r="F59" i="85"/>
  <c r="B59" i="85" s="1"/>
  <c r="D59" i="85"/>
  <c r="C59" i="85"/>
  <c r="J58" i="85"/>
  <c r="F58" i="85"/>
  <c r="D58" i="85"/>
  <c r="C58" i="85"/>
  <c r="J57" i="85"/>
  <c r="B67" i="85" s="1"/>
  <c r="F57" i="85"/>
  <c r="D57" i="85"/>
  <c r="C57" i="85"/>
  <c r="J56" i="85"/>
  <c r="F56" i="85"/>
  <c r="D56" i="85"/>
  <c r="C56" i="85"/>
  <c r="J55" i="85"/>
  <c r="F55" i="85"/>
  <c r="D55" i="85"/>
  <c r="C55" i="85"/>
  <c r="J54" i="85"/>
  <c r="F54" i="85"/>
  <c r="B58" i="85" s="1"/>
  <c r="D54" i="85"/>
  <c r="C54" i="85"/>
  <c r="J53" i="85"/>
  <c r="F53" i="85"/>
  <c r="J52" i="85"/>
  <c r="F52" i="85"/>
  <c r="J49" i="85"/>
  <c r="F46" i="85"/>
  <c r="B46" i="85"/>
  <c r="J45" i="85"/>
  <c r="B27" i="85" s="1"/>
  <c r="F45" i="85"/>
  <c r="B45" i="85"/>
  <c r="J44" i="85"/>
  <c r="F44" i="85"/>
  <c r="B18" i="85" s="1"/>
  <c r="B44" i="85"/>
  <c r="J43" i="85"/>
  <c r="F43" i="85"/>
  <c r="B43" i="85"/>
  <c r="J42" i="85"/>
  <c r="F42" i="85"/>
  <c r="B42" i="85"/>
  <c r="J41" i="85"/>
  <c r="B26" i="85" s="1"/>
  <c r="F41" i="85"/>
  <c r="B41" i="85"/>
  <c r="J40" i="85"/>
  <c r="F40" i="85"/>
  <c r="B40" i="85"/>
  <c r="J39" i="85"/>
  <c r="F39" i="85"/>
  <c r="B39" i="85"/>
  <c r="J38" i="85"/>
  <c r="F38" i="85"/>
  <c r="B38" i="85"/>
  <c r="J37" i="85"/>
  <c r="F37" i="85"/>
  <c r="B37" i="85"/>
  <c r="J36" i="85"/>
  <c r="F36" i="85"/>
  <c r="B36" i="85"/>
  <c r="J35" i="85"/>
  <c r="F35" i="85"/>
  <c r="B35" i="85"/>
  <c r="J34" i="85"/>
  <c r="F34" i="85"/>
  <c r="B34" i="85"/>
  <c r="J33" i="85"/>
  <c r="F33" i="85"/>
  <c r="B33" i="85"/>
  <c r="J32" i="85"/>
  <c r="F32" i="85"/>
  <c r="B32" i="85"/>
  <c r="J31" i="85"/>
  <c r="F31" i="85"/>
  <c r="B31" i="85"/>
  <c r="J30" i="85"/>
  <c r="F30" i="85"/>
  <c r="B30" i="85"/>
  <c r="J29" i="85"/>
  <c r="F29" i="85"/>
  <c r="B29" i="85"/>
  <c r="J28" i="85"/>
  <c r="F28" i="85"/>
  <c r="J27" i="85"/>
  <c r="F27" i="85"/>
  <c r="D27" i="85"/>
  <c r="C27" i="85"/>
  <c r="J26" i="85"/>
  <c r="F26" i="85"/>
  <c r="D26" i="85"/>
  <c r="C26" i="85"/>
  <c r="J25" i="85"/>
  <c r="F25" i="85"/>
  <c r="D25" i="85"/>
  <c r="C25" i="85"/>
  <c r="J24" i="85"/>
  <c r="F24" i="85"/>
  <c r="D24" i="85"/>
  <c r="C24" i="85"/>
  <c r="J23" i="85"/>
  <c r="F23" i="85"/>
  <c r="D23" i="85"/>
  <c r="C23" i="85"/>
  <c r="J22" i="85"/>
  <c r="F22" i="85"/>
  <c r="B14" i="85" s="1"/>
  <c r="D22" i="85"/>
  <c r="C22" i="85"/>
  <c r="J21" i="85"/>
  <c r="F21" i="85"/>
  <c r="D21" i="85"/>
  <c r="C21" i="85"/>
  <c r="J20" i="85"/>
  <c r="B22" i="85" s="1"/>
  <c r="F20" i="85"/>
  <c r="D20" i="85"/>
  <c r="C20" i="85"/>
  <c r="J19" i="85"/>
  <c r="F19" i="85"/>
  <c r="D19" i="85"/>
  <c r="C19" i="85"/>
  <c r="J18" i="85"/>
  <c r="F18" i="85"/>
  <c r="D18" i="85"/>
  <c r="C18" i="85"/>
  <c r="J17" i="85"/>
  <c r="F17" i="85"/>
  <c r="D17" i="85"/>
  <c r="C17" i="85"/>
  <c r="J16" i="85"/>
  <c r="F16" i="85"/>
  <c r="D16" i="85"/>
  <c r="C16" i="85"/>
  <c r="J15" i="85"/>
  <c r="F15" i="85"/>
  <c r="D15" i="85"/>
  <c r="C15" i="85"/>
  <c r="J14" i="85"/>
  <c r="F14" i="85"/>
  <c r="D14" i="85"/>
  <c r="C14" i="85"/>
  <c r="J13" i="85"/>
  <c r="F13" i="85"/>
  <c r="D13" i="85"/>
  <c r="C13" i="85"/>
  <c r="J12" i="85"/>
  <c r="F12" i="85"/>
  <c r="D12" i="85"/>
  <c r="C12" i="85"/>
  <c r="J11" i="85"/>
  <c r="F11" i="85"/>
  <c r="D11" i="85"/>
  <c r="C11" i="85"/>
  <c r="J10" i="85"/>
  <c r="B20" i="85" s="1"/>
  <c r="F10" i="85"/>
  <c r="D10" i="85"/>
  <c r="C10" i="85"/>
  <c r="J9" i="85"/>
  <c r="F9" i="85"/>
  <c r="D9" i="85"/>
  <c r="C9" i="85"/>
  <c r="J8" i="85"/>
  <c r="F8" i="85"/>
  <c r="D8" i="85"/>
  <c r="C8" i="85"/>
  <c r="J7" i="85"/>
  <c r="F7" i="85"/>
  <c r="B11" i="85" s="1"/>
  <c r="D7" i="85"/>
  <c r="C7" i="85"/>
  <c r="J6" i="85"/>
  <c r="F6" i="85"/>
  <c r="J5" i="85"/>
  <c r="F5" i="85"/>
  <c r="B5" i="86" l="1"/>
  <c r="B52" i="86"/>
  <c r="B120" i="85"/>
  <c r="B106" i="85"/>
  <c r="B107" i="85"/>
  <c r="B66" i="85"/>
  <c r="B73" i="85"/>
  <c r="B61" i="85"/>
  <c r="B65" i="85"/>
  <c r="B55" i="85"/>
  <c r="B115" i="85"/>
  <c r="B113" i="85"/>
  <c r="D99" i="85"/>
  <c r="B117" i="85"/>
  <c r="B118" i="85"/>
  <c r="B119" i="85"/>
  <c r="B104" i="85"/>
  <c r="B109" i="85"/>
  <c r="B110" i="85"/>
  <c r="B111" i="85"/>
  <c r="B102" i="85"/>
  <c r="C99" i="85"/>
  <c r="B101" i="85"/>
  <c r="B103" i="85"/>
  <c r="B71" i="85"/>
  <c r="B72" i="85"/>
  <c r="D52" i="85"/>
  <c r="B68" i="85"/>
  <c r="B62" i="85"/>
  <c r="B63" i="85"/>
  <c r="B64" i="85"/>
  <c r="B57" i="85"/>
  <c r="B60" i="85"/>
  <c r="C52" i="85"/>
  <c r="B54" i="85"/>
  <c r="B56" i="85"/>
  <c r="D5" i="85"/>
  <c r="B23" i="85"/>
  <c r="B19" i="85"/>
  <c r="B24" i="85"/>
  <c r="B25" i="85"/>
  <c r="B21" i="85"/>
  <c r="B12" i="85"/>
  <c r="B10" i="85"/>
  <c r="B15" i="85"/>
  <c r="B16" i="85"/>
  <c r="B17" i="85"/>
  <c r="B13" i="85"/>
  <c r="B7" i="85"/>
  <c r="B8" i="85"/>
  <c r="B9" i="85"/>
  <c r="C5" i="85"/>
  <c r="F140" i="83"/>
  <c r="B140" i="83"/>
  <c r="J139" i="83"/>
  <c r="B121" i="83" s="1"/>
  <c r="F139" i="83"/>
  <c r="B139" i="83"/>
  <c r="J138" i="83"/>
  <c r="F138" i="83"/>
  <c r="B138" i="83"/>
  <c r="J137" i="83"/>
  <c r="F137" i="83"/>
  <c r="B137" i="83"/>
  <c r="J136" i="83"/>
  <c r="F136" i="83"/>
  <c r="B136" i="83"/>
  <c r="J135" i="83"/>
  <c r="F135" i="83"/>
  <c r="B135" i="83"/>
  <c r="J134" i="83"/>
  <c r="F134" i="83"/>
  <c r="B134" i="83"/>
  <c r="J133" i="83"/>
  <c r="F133" i="83"/>
  <c r="B133" i="83"/>
  <c r="J132" i="83"/>
  <c r="F132" i="83"/>
  <c r="B132" i="83"/>
  <c r="J131" i="83"/>
  <c r="F131" i="83"/>
  <c r="B131" i="83"/>
  <c r="J130" i="83"/>
  <c r="F130" i="83"/>
  <c r="B130" i="83"/>
  <c r="J129" i="83"/>
  <c r="F129" i="83"/>
  <c r="B129" i="83"/>
  <c r="J128" i="83"/>
  <c r="F128" i="83"/>
  <c r="B128" i="83"/>
  <c r="J127" i="83"/>
  <c r="F127" i="83"/>
  <c r="B127" i="83"/>
  <c r="J126" i="83"/>
  <c r="F126" i="83"/>
  <c r="B126" i="83"/>
  <c r="J125" i="83"/>
  <c r="F125" i="83"/>
  <c r="B125" i="83"/>
  <c r="J124" i="83"/>
  <c r="F124" i="83"/>
  <c r="B124" i="83"/>
  <c r="J123" i="83"/>
  <c r="F123" i="83"/>
  <c r="B123" i="83"/>
  <c r="J122" i="83"/>
  <c r="F122" i="83"/>
  <c r="J121" i="83"/>
  <c r="F121" i="83"/>
  <c r="B109" i="83" s="1"/>
  <c r="D121" i="83"/>
  <c r="C121" i="83"/>
  <c r="J120" i="83"/>
  <c r="B117" i="83" s="1"/>
  <c r="F120" i="83"/>
  <c r="D120" i="83"/>
  <c r="C120" i="83"/>
  <c r="J119" i="83"/>
  <c r="F119" i="83"/>
  <c r="D119" i="83"/>
  <c r="C119" i="83"/>
  <c r="J118" i="83"/>
  <c r="F118" i="83"/>
  <c r="D118" i="83"/>
  <c r="C118" i="83"/>
  <c r="J117" i="83"/>
  <c r="F117" i="83"/>
  <c r="D117" i="83"/>
  <c r="C117" i="83"/>
  <c r="J116" i="83"/>
  <c r="F116" i="83"/>
  <c r="D116" i="83"/>
  <c r="C116" i="83"/>
  <c r="J115" i="83"/>
  <c r="F115" i="83"/>
  <c r="D115" i="83"/>
  <c r="C115" i="83"/>
  <c r="J114" i="83"/>
  <c r="F114" i="83"/>
  <c r="D114" i="83"/>
  <c r="C114" i="83"/>
  <c r="J113" i="83"/>
  <c r="F113" i="83"/>
  <c r="D113" i="83"/>
  <c r="C113" i="83"/>
  <c r="J112" i="83"/>
  <c r="F112" i="83"/>
  <c r="D112" i="83"/>
  <c r="C112" i="83"/>
  <c r="B112" i="83"/>
  <c r="J111" i="83"/>
  <c r="F111" i="83"/>
  <c r="D111" i="83"/>
  <c r="C111" i="83"/>
  <c r="J110" i="83"/>
  <c r="F110" i="83"/>
  <c r="D110" i="83"/>
  <c r="C110" i="83"/>
  <c r="J109" i="83"/>
  <c r="F109" i="83"/>
  <c r="D109" i="83"/>
  <c r="C109" i="83"/>
  <c r="J108" i="83"/>
  <c r="F108" i="83"/>
  <c r="D108" i="83"/>
  <c r="C108" i="83"/>
  <c r="J107" i="83"/>
  <c r="F107" i="83"/>
  <c r="D107" i="83"/>
  <c r="C107" i="83"/>
  <c r="B107" i="83"/>
  <c r="J106" i="83"/>
  <c r="F106" i="83"/>
  <c r="D106" i="83"/>
  <c r="C106" i="83"/>
  <c r="J105" i="83"/>
  <c r="F105" i="83"/>
  <c r="D105" i="83"/>
  <c r="C105" i="83"/>
  <c r="J104" i="83"/>
  <c r="F104" i="83"/>
  <c r="D104" i="83"/>
  <c r="C104" i="83"/>
  <c r="J103" i="83"/>
  <c r="F103" i="83"/>
  <c r="D103" i="83"/>
  <c r="C103" i="83"/>
  <c r="J102" i="83"/>
  <c r="F102" i="83"/>
  <c r="D102" i="83"/>
  <c r="C102" i="83"/>
  <c r="J101" i="83"/>
  <c r="F101" i="83"/>
  <c r="D101" i="83"/>
  <c r="C101" i="83"/>
  <c r="J100" i="83"/>
  <c r="F100" i="83"/>
  <c r="J99" i="83"/>
  <c r="F99" i="83"/>
  <c r="J96" i="83"/>
  <c r="F93" i="83"/>
  <c r="B93" i="83"/>
  <c r="J92" i="83"/>
  <c r="B74" i="83" s="1"/>
  <c r="F92" i="83"/>
  <c r="B92" i="83"/>
  <c r="J91" i="83"/>
  <c r="F91" i="83"/>
  <c r="B91" i="83"/>
  <c r="J90" i="83"/>
  <c r="F90" i="83"/>
  <c r="B90" i="83"/>
  <c r="J89" i="83"/>
  <c r="F89" i="83"/>
  <c r="B89" i="83"/>
  <c r="J88" i="83"/>
  <c r="F88" i="83"/>
  <c r="B88" i="83"/>
  <c r="J87" i="83"/>
  <c r="F87" i="83"/>
  <c r="B87" i="83"/>
  <c r="J86" i="83"/>
  <c r="F86" i="83"/>
  <c r="B86" i="83"/>
  <c r="J85" i="83"/>
  <c r="F85" i="83"/>
  <c r="B85" i="83"/>
  <c r="J84" i="83"/>
  <c r="F84" i="83"/>
  <c r="B84" i="83"/>
  <c r="J83" i="83"/>
  <c r="F83" i="83"/>
  <c r="B83" i="83"/>
  <c r="B55" i="83" s="1"/>
  <c r="J82" i="83"/>
  <c r="B72" i="83" s="1"/>
  <c r="F82" i="83"/>
  <c r="B82" i="83"/>
  <c r="J81" i="83"/>
  <c r="F81" i="83"/>
  <c r="B81" i="83"/>
  <c r="J80" i="83"/>
  <c r="F80" i="83"/>
  <c r="B80" i="83"/>
  <c r="J79" i="83"/>
  <c r="F79" i="83"/>
  <c r="B79" i="83"/>
  <c r="J78" i="83"/>
  <c r="F78" i="83"/>
  <c r="B78" i="83"/>
  <c r="J77" i="83"/>
  <c r="F77" i="83"/>
  <c r="B77" i="83"/>
  <c r="J76" i="83"/>
  <c r="F76" i="83"/>
  <c r="B76" i="83"/>
  <c r="J75" i="83"/>
  <c r="B70" i="83" s="1"/>
  <c r="F75" i="83"/>
  <c r="J74" i="83"/>
  <c r="F74" i="83"/>
  <c r="D74" i="83"/>
  <c r="C74" i="83"/>
  <c r="J73" i="83"/>
  <c r="F73" i="83"/>
  <c r="D73" i="83"/>
  <c r="C73" i="83"/>
  <c r="J72" i="83"/>
  <c r="F72" i="83"/>
  <c r="D72" i="83"/>
  <c r="C72" i="83"/>
  <c r="J71" i="83"/>
  <c r="F71" i="83"/>
  <c r="D71" i="83"/>
  <c r="C71" i="83"/>
  <c r="J70" i="83"/>
  <c r="F70" i="83"/>
  <c r="D70" i="83"/>
  <c r="C70" i="83"/>
  <c r="J69" i="83"/>
  <c r="F69" i="83"/>
  <c r="D69" i="83"/>
  <c r="C69" i="83"/>
  <c r="J68" i="83"/>
  <c r="F68" i="83"/>
  <c r="D68" i="83"/>
  <c r="C68" i="83"/>
  <c r="J67" i="83"/>
  <c r="F67" i="83"/>
  <c r="D67" i="83"/>
  <c r="C67" i="83"/>
  <c r="J66" i="83"/>
  <c r="F66" i="83"/>
  <c r="D66" i="83"/>
  <c r="C66" i="83"/>
  <c r="J65" i="83"/>
  <c r="F65" i="83"/>
  <c r="D65" i="83"/>
  <c r="C65" i="83"/>
  <c r="J64" i="83"/>
  <c r="F64" i="83"/>
  <c r="D64" i="83"/>
  <c r="C64" i="83"/>
  <c r="J63" i="83"/>
  <c r="F63" i="83"/>
  <c r="D63" i="83"/>
  <c r="C63" i="83"/>
  <c r="J62" i="83"/>
  <c r="F62" i="83"/>
  <c r="D62" i="83"/>
  <c r="C62" i="83"/>
  <c r="J61" i="83"/>
  <c r="F61" i="83"/>
  <c r="D61" i="83"/>
  <c r="C61" i="83"/>
  <c r="J60" i="83"/>
  <c r="F60" i="83"/>
  <c r="D60" i="83"/>
  <c r="C60" i="83"/>
  <c r="J59" i="83"/>
  <c r="F59" i="83"/>
  <c r="D59" i="83"/>
  <c r="C59" i="83"/>
  <c r="J58" i="83"/>
  <c r="F58" i="83"/>
  <c r="D58" i="83"/>
  <c r="C58" i="83"/>
  <c r="J57" i="83"/>
  <c r="F57" i="83"/>
  <c r="D57" i="83"/>
  <c r="C57" i="83"/>
  <c r="J56" i="83"/>
  <c r="F56" i="83"/>
  <c r="D56" i="83"/>
  <c r="C56" i="83"/>
  <c r="J55" i="83"/>
  <c r="F55" i="83"/>
  <c r="D55" i="83"/>
  <c r="C55" i="83"/>
  <c r="J54" i="83"/>
  <c r="F54" i="83"/>
  <c r="D54" i="83"/>
  <c r="C54" i="83"/>
  <c r="J53" i="83"/>
  <c r="F53" i="83"/>
  <c r="J52" i="83"/>
  <c r="F52" i="83"/>
  <c r="J49" i="83"/>
  <c r="F46" i="83"/>
  <c r="B46" i="83"/>
  <c r="J45" i="83"/>
  <c r="B27" i="83" s="1"/>
  <c r="F45" i="83"/>
  <c r="B45" i="83"/>
  <c r="J44" i="83"/>
  <c r="F44" i="83"/>
  <c r="B44" i="83"/>
  <c r="J43" i="83"/>
  <c r="F43" i="83"/>
  <c r="B43" i="83"/>
  <c r="J42" i="83"/>
  <c r="F42" i="83"/>
  <c r="B42" i="83"/>
  <c r="J41" i="83"/>
  <c r="F41" i="83"/>
  <c r="B41" i="83"/>
  <c r="J40" i="83"/>
  <c r="F40" i="83"/>
  <c r="B40" i="83"/>
  <c r="J39" i="83"/>
  <c r="F39" i="83"/>
  <c r="B39" i="83"/>
  <c r="J38" i="83"/>
  <c r="F38" i="83"/>
  <c r="B38" i="83"/>
  <c r="J37" i="83"/>
  <c r="F37" i="83"/>
  <c r="B37" i="83"/>
  <c r="J36" i="83"/>
  <c r="F36" i="83"/>
  <c r="B36" i="83"/>
  <c r="J35" i="83"/>
  <c r="F35" i="83"/>
  <c r="B35" i="83"/>
  <c r="J34" i="83"/>
  <c r="F34" i="83"/>
  <c r="B34" i="83"/>
  <c r="J33" i="83"/>
  <c r="F33" i="83"/>
  <c r="B33" i="83"/>
  <c r="J32" i="83"/>
  <c r="F32" i="83"/>
  <c r="B32" i="83"/>
  <c r="J31" i="83"/>
  <c r="F31" i="83"/>
  <c r="B31" i="83"/>
  <c r="J30" i="83"/>
  <c r="F30" i="83"/>
  <c r="B30" i="83"/>
  <c r="J29" i="83"/>
  <c r="F29" i="83"/>
  <c r="B29" i="83"/>
  <c r="J28" i="83"/>
  <c r="F28" i="83"/>
  <c r="J27" i="83"/>
  <c r="F27" i="83"/>
  <c r="D27" i="83"/>
  <c r="C27" i="83"/>
  <c r="J26" i="83"/>
  <c r="B23" i="83" s="1"/>
  <c r="F26" i="83"/>
  <c r="D26" i="83"/>
  <c r="C26" i="83"/>
  <c r="J25" i="83"/>
  <c r="F25" i="83"/>
  <c r="D25" i="83"/>
  <c r="C25" i="83"/>
  <c r="J24" i="83"/>
  <c r="F24" i="83"/>
  <c r="D24" i="83"/>
  <c r="C24" i="83"/>
  <c r="J23" i="83"/>
  <c r="F23" i="83"/>
  <c r="D23" i="83"/>
  <c r="C23" i="83"/>
  <c r="J22" i="83"/>
  <c r="F22" i="83"/>
  <c r="D22" i="83"/>
  <c r="C22" i="83"/>
  <c r="J21" i="83"/>
  <c r="F21" i="83"/>
  <c r="D21" i="83"/>
  <c r="C21" i="83"/>
  <c r="J20" i="83"/>
  <c r="B22" i="83" s="1"/>
  <c r="F20" i="83"/>
  <c r="D20" i="83"/>
  <c r="C20" i="83"/>
  <c r="J19" i="83"/>
  <c r="F19" i="83"/>
  <c r="D19" i="83"/>
  <c r="C19" i="83"/>
  <c r="J18" i="83"/>
  <c r="F18" i="83"/>
  <c r="D18" i="83"/>
  <c r="C18" i="83"/>
  <c r="J17" i="83"/>
  <c r="F17" i="83"/>
  <c r="B13" i="83" s="1"/>
  <c r="D17" i="83"/>
  <c r="C17" i="83"/>
  <c r="J16" i="83"/>
  <c r="F16" i="83"/>
  <c r="D16" i="83"/>
  <c r="C16" i="83"/>
  <c r="J15" i="83"/>
  <c r="F15" i="83"/>
  <c r="D15" i="83"/>
  <c r="C15" i="83"/>
  <c r="J14" i="83"/>
  <c r="F14" i="83"/>
  <c r="D14" i="83"/>
  <c r="C14" i="83"/>
  <c r="J13" i="83"/>
  <c r="F13" i="83"/>
  <c r="D13" i="83"/>
  <c r="C13" i="83"/>
  <c r="J12" i="83"/>
  <c r="F12" i="83"/>
  <c r="D12" i="83"/>
  <c r="C12" i="83"/>
  <c r="J11" i="83"/>
  <c r="F11" i="83"/>
  <c r="D11" i="83"/>
  <c r="C11" i="83"/>
  <c r="J10" i="83"/>
  <c r="F10" i="83"/>
  <c r="D10" i="83"/>
  <c r="C10" i="83"/>
  <c r="J9" i="83"/>
  <c r="F9" i="83"/>
  <c r="D9" i="83"/>
  <c r="C9" i="83"/>
  <c r="J8" i="83"/>
  <c r="F8" i="83"/>
  <c r="D8" i="83"/>
  <c r="C8" i="83"/>
  <c r="J7" i="83"/>
  <c r="F7" i="83"/>
  <c r="D7" i="83"/>
  <c r="C7" i="83"/>
  <c r="J6" i="83"/>
  <c r="F6" i="83"/>
  <c r="J5" i="83"/>
  <c r="F5" i="83"/>
  <c r="B99" i="85" l="1"/>
  <c r="B52" i="85"/>
  <c r="B5" i="85"/>
  <c r="B73" i="83"/>
  <c r="B67" i="83"/>
  <c r="B61" i="83"/>
  <c r="B60" i="83"/>
  <c r="B59" i="83"/>
  <c r="B54" i="83"/>
  <c r="B115" i="83"/>
  <c r="B118" i="83"/>
  <c r="B119" i="83"/>
  <c r="B114" i="83"/>
  <c r="B120" i="83"/>
  <c r="B113" i="83"/>
  <c r="B116" i="83"/>
  <c r="C99" i="83"/>
  <c r="B110" i="83"/>
  <c r="D99" i="83"/>
  <c r="B104" i="83"/>
  <c r="B106" i="83"/>
  <c r="B108" i="83"/>
  <c r="B105" i="83"/>
  <c r="B111" i="83"/>
  <c r="B102" i="83"/>
  <c r="B103" i="83"/>
  <c r="B101" i="83"/>
  <c r="B69" i="83"/>
  <c r="B66" i="83"/>
  <c r="B68" i="83"/>
  <c r="B71" i="83"/>
  <c r="C52" i="83"/>
  <c r="B58" i="83"/>
  <c r="B64" i="83"/>
  <c r="B63" i="83"/>
  <c r="B65" i="83"/>
  <c r="B62" i="83"/>
  <c r="D52" i="83"/>
  <c r="B56" i="83"/>
  <c r="B57" i="83"/>
  <c r="B19" i="83"/>
  <c r="B25" i="83"/>
  <c r="B18" i="83"/>
  <c r="B16" i="83"/>
  <c r="B17" i="83"/>
  <c r="B12" i="83"/>
  <c r="B8" i="83"/>
  <c r="B21" i="83"/>
  <c r="B24" i="83"/>
  <c r="B20" i="83"/>
  <c r="B26" i="83"/>
  <c r="D5" i="83"/>
  <c r="B15" i="83"/>
  <c r="B10" i="83"/>
  <c r="B14" i="83"/>
  <c r="C5" i="83"/>
  <c r="B11" i="83"/>
  <c r="B9" i="83"/>
  <c r="B7" i="83"/>
  <c r="B29" i="82"/>
  <c r="B99" i="83" l="1"/>
  <c r="B52" i="83"/>
  <c r="B5" i="83"/>
  <c r="J6" i="82"/>
  <c r="J7" i="82"/>
  <c r="J8" i="82"/>
  <c r="J9" i="82"/>
  <c r="J10" i="82"/>
  <c r="J11" i="82"/>
  <c r="J12" i="82"/>
  <c r="J13" i="82"/>
  <c r="J14" i="82"/>
  <c r="J15" i="82"/>
  <c r="J16" i="82"/>
  <c r="J17" i="82"/>
  <c r="J18" i="82"/>
  <c r="J19" i="82"/>
  <c r="J20" i="82"/>
  <c r="J21" i="82"/>
  <c r="J22" i="82"/>
  <c r="J23" i="82"/>
  <c r="J24" i="82"/>
  <c r="J25" i="82"/>
  <c r="J26" i="82"/>
  <c r="J27" i="82"/>
  <c r="J28" i="82"/>
  <c r="J29" i="82"/>
  <c r="J30" i="82"/>
  <c r="J31" i="82"/>
  <c r="J32" i="82"/>
  <c r="J33" i="82"/>
  <c r="J34" i="82"/>
  <c r="J35" i="82"/>
  <c r="J36" i="82"/>
  <c r="J37" i="82"/>
  <c r="J38" i="82"/>
  <c r="J39" i="82"/>
  <c r="J40" i="82"/>
  <c r="J41" i="82"/>
  <c r="J42" i="82"/>
  <c r="J43" i="82"/>
  <c r="J44" i="82"/>
  <c r="J45" i="82"/>
  <c r="J5" i="82"/>
  <c r="F140" i="82" l="1"/>
  <c r="B140" i="82"/>
  <c r="J139" i="82"/>
  <c r="B121" i="82" s="1"/>
  <c r="F139" i="82"/>
  <c r="B139" i="82"/>
  <c r="J138" i="82"/>
  <c r="F138" i="82"/>
  <c r="B138" i="82"/>
  <c r="J137" i="82"/>
  <c r="F137" i="82"/>
  <c r="B137" i="82"/>
  <c r="J136" i="82"/>
  <c r="F136" i="82"/>
  <c r="B136" i="82"/>
  <c r="J135" i="82"/>
  <c r="F135" i="82"/>
  <c r="B135" i="82"/>
  <c r="J134" i="82"/>
  <c r="F134" i="82"/>
  <c r="B134" i="82"/>
  <c r="J133" i="82"/>
  <c r="F133" i="82"/>
  <c r="B133" i="82"/>
  <c r="J132" i="82"/>
  <c r="F132" i="82"/>
  <c r="B132" i="82"/>
  <c r="J131" i="82"/>
  <c r="F131" i="82"/>
  <c r="B131" i="82"/>
  <c r="J130" i="82"/>
  <c r="F130" i="82"/>
  <c r="B130" i="82"/>
  <c r="J129" i="82"/>
  <c r="F129" i="82"/>
  <c r="B129" i="82"/>
  <c r="J128" i="82"/>
  <c r="F128" i="82"/>
  <c r="B128" i="82"/>
  <c r="J127" i="82"/>
  <c r="F127" i="82"/>
  <c r="B127" i="82"/>
  <c r="J126" i="82"/>
  <c r="F126" i="82"/>
  <c r="B126" i="82"/>
  <c r="J125" i="82"/>
  <c r="F125" i="82"/>
  <c r="B125" i="82"/>
  <c r="J124" i="82"/>
  <c r="F124" i="82"/>
  <c r="B124" i="82"/>
  <c r="J123" i="82"/>
  <c r="F123" i="82"/>
  <c r="B123" i="82"/>
  <c r="J122" i="82"/>
  <c r="F122" i="82"/>
  <c r="J121" i="82"/>
  <c r="F121" i="82"/>
  <c r="D121" i="82"/>
  <c r="C121" i="82"/>
  <c r="J120" i="82"/>
  <c r="F120" i="82"/>
  <c r="D120" i="82"/>
  <c r="C120" i="82"/>
  <c r="J119" i="82"/>
  <c r="F119" i="82"/>
  <c r="D119" i="82"/>
  <c r="C119" i="82"/>
  <c r="J118" i="82"/>
  <c r="F118" i="82"/>
  <c r="D118" i="82"/>
  <c r="C118" i="82"/>
  <c r="J117" i="82"/>
  <c r="F117" i="82"/>
  <c r="D117" i="82"/>
  <c r="C117" i="82"/>
  <c r="J116" i="82"/>
  <c r="F116" i="82"/>
  <c r="D116" i="82"/>
  <c r="C116" i="82"/>
  <c r="J115" i="82"/>
  <c r="F115" i="82"/>
  <c r="D115" i="82"/>
  <c r="C115" i="82"/>
  <c r="J114" i="82"/>
  <c r="F114" i="82"/>
  <c r="D114" i="82"/>
  <c r="C114" i="82"/>
  <c r="J113" i="82"/>
  <c r="F113" i="82"/>
  <c r="D113" i="82"/>
  <c r="C113" i="82"/>
  <c r="J112" i="82"/>
  <c r="F112" i="82"/>
  <c r="D112" i="82"/>
  <c r="C112" i="82"/>
  <c r="J111" i="82"/>
  <c r="F111" i="82"/>
  <c r="D111" i="82"/>
  <c r="C111" i="82"/>
  <c r="J110" i="82"/>
  <c r="F110" i="82"/>
  <c r="D110" i="82"/>
  <c r="C110" i="82"/>
  <c r="J109" i="82"/>
  <c r="F109" i="82"/>
  <c r="D109" i="82"/>
  <c r="C109" i="82"/>
  <c r="J108" i="82"/>
  <c r="F108" i="82"/>
  <c r="D108" i="82"/>
  <c r="C108" i="82"/>
  <c r="J107" i="82"/>
  <c r="F107" i="82"/>
  <c r="D107" i="82"/>
  <c r="C107" i="82"/>
  <c r="J106" i="82"/>
  <c r="F106" i="82"/>
  <c r="D106" i="82"/>
  <c r="C106" i="82"/>
  <c r="J105" i="82"/>
  <c r="F105" i="82"/>
  <c r="D105" i="82"/>
  <c r="C105" i="82"/>
  <c r="J104" i="82"/>
  <c r="F104" i="82"/>
  <c r="D104" i="82"/>
  <c r="C104" i="82"/>
  <c r="J103" i="82"/>
  <c r="F103" i="82"/>
  <c r="D103" i="82"/>
  <c r="C103" i="82"/>
  <c r="J102" i="82"/>
  <c r="F102" i="82"/>
  <c r="D102" i="82"/>
  <c r="C102" i="82"/>
  <c r="J101" i="82"/>
  <c r="F101" i="82"/>
  <c r="D101" i="82"/>
  <c r="C101" i="82"/>
  <c r="J100" i="82"/>
  <c r="F100" i="82"/>
  <c r="J99" i="82"/>
  <c r="F99" i="82"/>
  <c r="J96" i="82"/>
  <c r="F93" i="82"/>
  <c r="B93" i="82"/>
  <c r="J92" i="82"/>
  <c r="B74" i="82" s="1"/>
  <c r="F92" i="82"/>
  <c r="B92" i="82"/>
  <c r="J91" i="82"/>
  <c r="F91" i="82"/>
  <c r="B91" i="82"/>
  <c r="J90" i="82"/>
  <c r="F90" i="82"/>
  <c r="B90" i="82"/>
  <c r="J89" i="82"/>
  <c r="F89" i="82"/>
  <c r="B89" i="82"/>
  <c r="J88" i="82"/>
  <c r="F88" i="82"/>
  <c r="B88" i="82"/>
  <c r="J87" i="82"/>
  <c r="F87" i="82"/>
  <c r="B87" i="82"/>
  <c r="J86" i="82"/>
  <c r="F86" i="82"/>
  <c r="B86" i="82"/>
  <c r="J85" i="82"/>
  <c r="F85" i="82"/>
  <c r="B85" i="82"/>
  <c r="J84" i="82"/>
  <c r="F84" i="82"/>
  <c r="B84" i="82"/>
  <c r="J83" i="82"/>
  <c r="F83" i="82"/>
  <c r="B83" i="82"/>
  <c r="J82" i="82"/>
  <c r="F82" i="82"/>
  <c r="B82" i="82"/>
  <c r="J81" i="82"/>
  <c r="F81" i="82"/>
  <c r="B81" i="82"/>
  <c r="J80" i="82"/>
  <c r="F80" i="82"/>
  <c r="B80" i="82"/>
  <c r="J79" i="82"/>
  <c r="F79" i="82"/>
  <c r="B79" i="82"/>
  <c r="J78" i="82"/>
  <c r="F78" i="82"/>
  <c r="B78" i="82"/>
  <c r="J77" i="82"/>
  <c r="F77" i="82"/>
  <c r="B77" i="82"/>
  <c r="J76" i="82"/>
  <c r="F76" i="82"/>
  <c r="B76" i="82"/>
  <c r="J75" i="82"/>
  <c r="F75" i="82"/>
  <c r="J74" i="82"/>
  <c r="F74" i="82"/>
  <c r="D74" i="82"/>
  <c r="C74" i="82"/>
  <c r="J73" i="82"/>
  <c r="F73" i="82"/>
  <c r="D73" i="82"/>
  <c r="C73" i="82"/>
  <c r="J72" i="82"/>
  <c r="F72" i="82"/>
  <c r="D72" i="82"/>
  <c r="C72" i="82"/>
  <c r="J71" i="82"/>
  <c r="F71" i="82"/>
  <c r="D71" i="82"/>
  <c r="C71" i="82"/>
  <c r="J70" i="82"/>
  <c r="F70" i="82"/>
  <c r="D70" i="82"/>
  <c r="C70" i="82"/>
  <c r="J69" i="82"/>
  <c r="F69" i="82"/>
  <c r="D69" i="82"/>
  <c r="C69" i="82"/>
  <c r="J68" i="82"/>
  <c r="F68" i="82"/>
  <c r="D68" i="82"/>
  <c r="C68" i="82"/>
  <c r="J67" i="82"/>
  <c r="F67" i="82"/>
  <c r="D67" i="82"/>
  <c r="C67" i="82"/>
  <c r="J66" i="82"/>
  <c r="F66" i="82"/>
  <c r="D66" i="82"/>
  <c r="C66" i="82"/>
  <c r="J65" i="82"/>
  <c r="F65" i="82"/>
  <c r="D65" i="82"/>
  <c r="C65" i="82"/>
  <c r="J64" i="82"/>
  <c r="F64" i="82"/>
  <c r="D64" i="82"/>
  <c r="C64" i="82"/>
  <c r="J63" i="82"/>
  <c r="F63" i="82"/>
  <c r="D63" i="82"/>
  <c r="C63" i="82"/>
  <c r="J62" i="82"/>
  <c r="F62" i="82"/>
  <c r="D62" i="82"/>
  <c r="C62" i="82"/>
  <c r="J61" i="82"/>
  <c r="F61" i="82"/>
  <c r="D61" i="82"/>
  <c r="C61" i="82"/>
  <c r="J60" i="82"/>
  <c r="F60" i="82"/>
  <c r="D60" i="82"/>
  <c r="C60" i="82"/>
  <c r="J59" i="82"/>
  <c r="F59" i="82"/>
  <c r="D59" i="82"/>
  <c r="C59" i="82"/>
  <c r="J58" i="82"/>
  <c r="F58" i="82"/>
  <c r="D58" i="82"/>
  <c r="C58" i="82"/>
  <c r="J57" i="82"/>
  <c r="F57" i="82"/>
  <c r="D57" i="82"/>
  <c r="C57" i="82"/>
  <c r="J56" i="82"/>
  <c r="F56" i="82"/>
  <c r="D56" i="82"/>
  <c r="C56" i="82"/>
  <c r="J55" i="82"/>
  <c r="F55" i="82"/>
  <c r="D55" i="82"/>
  <c r="C55" i="82"/>
  <c r="J54" i="82"/>
  <c r="F54" i="82"/>
  <c r="D54" i="82"/>
  <c r="C54" i="82"/>
  <c r="J53" i="82"/>
  <c r="F53" i="82"/>
  <c r="J52" i="82"/>
  <c r="F52" i="82"/>
  <c r="J49" i="82"/>
  <c r="F46" i="82"/>
  <c r="B46" i="82"/>
  <c r="B27" i="82"/>
  <c r="F45" i="82"/>
  <c r="B45" i="82"/>
  <c r="F44" i="82"/>
  <c r="B44" i="82"/>
  <c r="F43" i="82"/>
  <c r="B43" i="82"/>
  <c r="F42" i="82"/>
  <c r="B42" i="82"/>
  <c r="F41" i="82"/>
  <c r="B41" i="82"/>
  <c r="F40" i="82"/>
  <c r="B40" i="82"/>
  <c r="F39" i="82"/>
  <c r="B39" i="82"/>
  <c r="F38" i="82"/>
  <c r="B38" i="82"/>
  <c r="F37" i="82"/>
  <c r="B37" i="82"/>
  <c r="F36" i="82"/>
  <c r="B36" i="82"/>
  <c r="F35" i="82"/>
  <c r="B35" i="82"/>
  <c r="F34" i="82"/>
  <c r="B34" i="82"/>
  <c r="F33" i="82"/>
  <c r="B33" i="82"/>
  <c r="F32" i="82"/>
  <c r="B32" i="82"/>
  <c r="B24" i="82"/>
  <c r="F31" i="82"/>
  <c r="B31" i="82"/>
  <c r="F30" i="82"/>
  <c r="B30" i="82"/>
  <c r="F29" i="82"/>
  <c r="F28" i="82"/>
  <c r="F27" i="82"/>
  <c r="D27" i="82"/>
  <c r="C27" i="82"/>
  <c r="F26" i="82"/>
  <c r="D26" i="82"/>
  <c r="C26" i="82"/>
  <c r="F25" i="82"/>
  <c r="D25" i="82"/>
  <c r="C25" i="82"/>
  <c r="F24" i="82"/>
  <c r="D24" i="82"/>
  <c r="C24" i="82"/>
  <c r="F23" i="82"/>
  <c r="D23" i="82"/>
  <c r="C23" i="82"/>
  <c r="F22" i="82"/>
  <c r="D22" i="82"/>
  <c r="C22" i="82"/>
  <c r="F21" i="82"/>
  <c r="D21" i="82"/>
  <c r="C21" i="82"/>
  <c r="F20" i="82"/>
  <c r="D20" i="82"/>
  <c r="C20" i="82"/>
  <c r="F19" i="82"/>
  <c r="D19" i="82"/>
  <c r="C19" i="82"/>
  <c r="F18" i="82"/>
  <c r="D18" i="82"/>
  <c r="C18" i="82"/>
  <c r="F17" i="82"/>
  <c r="D17" i="82"/>
  <c r="C17" i="82"/>
  <c r="F16" i="82"/>
  <c r="D16" i="82"/>
  <c r="C16" i="82"/>
  <c r="F15" i="82"/>
  <c r="D15" i="82"/>
  <c r="C15" i="82"/>
  <c r="F14" i="82"/>
  <c r="D14" i="82"/>
  <c r="C14" i="82"/>
  <c r="F13" i="82"/>
  <c r="D13" i="82"/>
  <c r="C13" i="82"/>
  <c r="F12" i="82"/>
  <c r="D12" i="82"/>
  <c r="C12" i="82"/>
  <c r="F11" i="82"/>
  <c r="D11" i="82"/>
  <c r="C11" i="82"/>
  <c r="F10" i="82"/>
  <c r="D10" i="82"/>
  <c r="C10" i="82"/>
  <c r="F9" i="82"/>
  <c r="D9" i="82"/>
  <c r="C9" i="82"/>
  <c r="F8" i="82"/>
  <c r="D8" i="82"/>
  <c r="C8" i="82"/>
  <c r="F7" i="82"/>
  <c r="D7" i="82"/>
  <c r="C7" i="82"/>
  <c r="F6" i="82"/>
  <c r="F5" i="82"/>
  <c r="B119" i="82" l="1"/>
  <c r="B117" i="82"/>
  <c r="B115" i="82"/>
  <c r="B103" i="82"/>
  <c r="B72" i="82"/>
  <c r="B57" i="82"/>
  <c r="B65" i="82"/>
  <c r="B61" i="82"/>
  <c r="B58" i="82"/>
  <c r="B56" i="82"/>
  <c r="B26" i="82"/>
  <c r="B10" i="82"/>
  <c r="B22" i="82"/>
  <c r="B19" i="82"/>
  <c r="B21" i="82"/>
  <c r="B20" i="82"/>
  <c r="B16" i="82"/>
  <c r="B18" i="82"/>
  <c r="B11" i="82"/>
  <c r="B17" i="82"/>
  <c r="B7" i="82"/>
  <c r="B25" i="82"/>
  <c r="B23" i="82"/>
  <c r="B15" i="82"/>
  <c r="B12" i="82"/>
  <c r="B13" i="82"/>
  <c r="B14" i="82"/>
  <c r="C5" i="82"/>
  <c r="D5" i="82"/>
  <c r="B8" i="82"/>
  <c r="B9" i="82"/>
  <c r="B118" i="82"/>
  <c r="B114" i="82"/>
  <c r="B120" i="82"/>
  <c r="B113" i="82"/>
  <c r="B110" i="82"/>
  <c r="B109" i="82"/>
  <c r="B111" i="82"/>
  <c r="B112" i="82"/>
  <c r="B101" i="82"/>
  <c r="B102" i="82"/>
  <c r="B116" i="82"/>
  <c r="B107" i="82"/>
  <c r="B104" i="82"/>
  <c r="B106" i="82"/>
  <c r="B108" i="82"/>
  <c r="B105" i="82"/>
  <c r="D99" i="82"/>
  <c r="C99" i="82"/>
  <c r="B71" i="82"/>
  <c r="B69" i="82"/>
  <c r="B66" i="82"/>
  <c r="B68" i="82"/>
  <c r="B73" i="82"/>
  <c r="B67" i="82"/>
  <c r="B70" i="82"/>
  <c r="B62" i="82"/>
  <c r="B59" i="82"/>
  <c r="B64" i="82"/>
  <c r="B63" i="82"/>
  <c r="B60" i="82"/>
  <c r="B54" i="82"/>
  <c r="B55" i="82"/>
  <c r="C52" i="82"/>
  <c r="D52" i="82"/>
  <c r="B5" i="82" l="1"/>
  <c r="B99" i="82"/>
  <c r="B52" i="82"/>
</calcChain>
</file>

<file path=xl/sharedStrings.xml><?xml version="1.0" encoding="utf-8"?>
<sst xmlns="http://schemas.openxmlformats.org/spreadsheetml/2006/main" count="4951" uniqueCount="186">
  <si>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</si>
  <si>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</si>
  <si>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</si>
  <si>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</si>
  <si>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</si>
  <si>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</si>
  <si>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</si>
  <si>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</si>
  <si>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</si>
  <si>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</si>
  <si>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</si>
  <si>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</si>
  <si>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</si>
  <si>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</si>
  <si>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</si>
  <si>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</si>
  <si>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</si>
  <si>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</si>
  <si>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</si>
  <si>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</si>
  <si>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</si>
  <si>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</si>
  <si>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</si>
  <si>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</si>
  <si>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</si>
  <si>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</si>
  <si>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</si>
  <si>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</si>
  <si>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</si>
  <si>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</si>
  <si>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</si>
  <si>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</si>
  <si>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</si>
  <si>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</si>
  <si>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</si>
  <si>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</si>
  <si>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</si>
  <si>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</si>
  <si>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</si>
  <si>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</si>
  <si>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</si>
  <si>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</si>
  <si>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</si>
  <si>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</si>
  <si>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</si>
  <si>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</si>
  <si>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</si>
  <si>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</si>
  <si>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</si>
  <si>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</si>
  <si>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</si>
  <si>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</si>
  <si>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</si>
  <si>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</si>
  <si>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</si>
  <si>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</si>
  <si>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</si>
  <si>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</si>
  <si>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</si>
  <si>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</si>
  <si>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</si>
  <si>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</si>
  <si>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</si>
  <si>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</si>
  <si>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</si>
  <si>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</si>
  <si>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</si>
  <si>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</si>
  <si>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</si>
  <si>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</si>
  <si>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</si>
  <si>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</si>
  <si>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</si>
  <si>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</si>
  <si>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</si>
  <si>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</si>
  <si>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</si>
  <si>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</si>
  <si>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</si>
  <si>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</si>
  <si>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</si>
  <si>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</si>
  <si>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</si>
  <si>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</si>
  <si>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</si>
  <si>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</si>
  <si>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</si>
  <si>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</si>
  <si>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</si>
  <si>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</si>
  <si>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</si>
  <si>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</si>
  <si>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</si>
  <si>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</si>
  <si>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4"/>
  </si>
  <si>
    <t>総 数</t>
    <rPh sb="0" eb="3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</si>
  <si>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</si>
  <si>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</si>
  <si>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年 齢</t>
    <rPh sb="0" eb="3">
      <t>ネンレイ</t>
    </rPh>
    <phoneticPr fontId="24"/>
  </si>
  <si>
    <t>合  計</t>
    <rPh sb="0" eb="4">
      <t>ゴウケイ</t>
    </rPh>
    <phoneticPr fontId="24"/>
  </si>
  <si>
    <t>世帯数</t>
    <rPh sb="0" eb="3">
      <t>セタイスウ</t>
    </rPh>
    <phoneticPr fontId="24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</si>
  <si>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</si>
  <si>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</si>
  <si>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</si>
  <si>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</si>
  <si>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</si>
  <si>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</si>
  <si>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</si>
  <si>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</si>
  <si>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</si>
  <si>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</si>
  <si>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</si>
  <si>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</si>
  <si>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</si>
  <si>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</si>
  <si>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</si>
  <si>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</si>
  <si>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</si>
  <si>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</si>
  <si>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</si>
  <si>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</si>
  <si>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</si>
  <si>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</si>
  <si>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</si>
  <si>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</si>
  <si>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</si>
  <si>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</si>
  <si>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</si>
  <si>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4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</si>
  <si>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4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</si>
  <si>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4"/>
  </si>
  <si>
    <t>１８</t>
    <phoneticPr fontId="24"/>
  </si>
  <si>
    <t>１００～</t>
    <phoneticPr fontId="24"/>
  </si>
  <si>
    <t>０</t>
    <phoneticPr fontId="24"/>
  </si>
  <si>
    <t>１</t>
    <phoneticPr fontId="24"/>
  </si>
  <si>
    <t>９２</t>
    <phoneticPr fontId="24"/>
  </si>
  <si>
    <t>５２</t>
    <phoneticPr fontId="24"/>
  </si>
  <si>
    <t>６０</t>
    <phoneticPr fontId="24"/>
  </si>
  <si>
    <t>１９</t>
    <phoneticPr fontId="24"/>
  </si>
  <si>
    <t>６１</t>
    <phoneticPr fontId="24"/>
  </si>
  <si>
    <t>０～４</t>
    <phoneticPr fontId="24"/>
  </si>
  <si>
    <t>５～９</t>
    <phoneticPr fontId="24"/>
  </si>
  <si>
    <t>１０～１４</t>
    <phoneticPr fontId="24"/>
  </si>
  <si>
    <t>１５～１９</t>
    <phoneticPr fontId="24"/>
  </si>
  <si>
    <t>２０～２４</t>
    <phoneticPr fontId="24"/>
  </si>
  <si>
    <t>２５～２９</t>
    <phoneticPr fontId="24"/>
  </si>
  <si>
    <t>３０～３４</t>
    <phoneticPr fontId="24"/>
  </si>
  <si>
    <t>３５～３９</t>
    <phoneticPr fontId="24"/>
  </si>
  <si>
    <t>４０～４４</t>
    <phoneticPr fontId="24"/>
  </si>
  <si>
    <t>４５～４９</t>
    <phoneticPr fontId="24"/>
  </si>
  <si>
    <t>５０～５４</t>
    <phoneticPr fontId="24"/>
  </si>
  <si>
    <t>５５～５９</t>
    <phoneticPr fontId="24"/>
  </si>
  <si>
    <t>６０～６４</t>
    <phoneticPr fontId="24"/>
  </si>
  <si>
    <t>６５～６９</t>
    <phoneticPr fontId="24"/>
  </si>
  <si>
    <t>７０～７４</t>
    <phoneticPr fontId="24"/>
  </si>
  <si>
    <t>７５～７９</t>
    <phoneticPr fontId="24"/>
  </si>
  <si>
    <t>８０～８４</t>
    <phoneticPr fontId="24"/>
  </si>
  <si>
    <t>８５～８９</t>
    <phoneticPr fontId="24"/>
  </si>
  <si>
    <t>９０～９４</t>
    <phoneticPr fontId="24"/>
  </si>
  <si>
    <t>９５～９９</t>
    <phoneticPr fontId="24"/>
  </si>
  <si>
    <t>９１</t>
    <phoneticPr fontId="24"/>
  </si>
  <si>
    <t>令和６年４月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4"/>
  </si>
  <si>
    <t>令和6年4月1日現在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4"/>
  </si>
  <si>
    <t>令和6年5月1日現在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4"/>
  </si>
  <si>
    <t>令和６年５月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4"/>
  </si>
  <si>
    <t>　ｄ</t>
    <phoneticPr fontId="24"/>
  </si>
  <si>
    <t>令和６年6月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4"/>
  </si>
  <si>
    <t>令和6年6月1日現在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4"/>
  </si>
  <si>
    <t>令和６年7月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4"/>
  </si>
  <si>
    <t>令和6年7月1日現在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4"/>
  </si>
  <si>
    <t>令和6年8月1日現在</t>
  </si>
  <si>
    <t>令和6年8月年齢別人口</t>
    <phoneticPr fontId="24"/>
  </si>
  <si>
    <t>令和6年9月1日現在</t>
  </si>
  <si>
    <t>令和6年9月年齢別人口</t>
  </si>
  <si>
    <t>令和6年10月1日現在</t>
  </si>
  <si>
    <t>令和6年10月年齢別人口</t>
  </si>
  <si>
    <t>令和6年11月1日現在</t>
  </si>
  <si>
    <t>令和6年11月年齢別人口</t>
  </si>
  <si>
    <t>令和6年12月1日現在</t>
  </si>
  <si>
    <t>令和6年12月年齢別人口</t>
  </si>
  <si>
    <t>令和7年1月1日現在</t>
  </si>
  <si>
    <t>令和7年1月年齢別人口</t>
  </si>
  <si>
    <t>令和7年2月1日現在</t>
  </si>
  <si>
    <t>令和7年2月年齢別人口</t>
  </si>
  <si>
    <t>令和7年3月1日現在</t>
  </si>
  <si>
    <t>令和7年3月年齢別人口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</si>
</sst>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3" fillId="0" borderId="0"/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8">
    <xf numFmtId="0" fontId="0" fillId="0" borderId="0" xfId="0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7" fillId="0" borderId="0" xfId="0" applyFont="1"/>
    <xf numFmtId="0" fontId="25" fillId="0" borderId="3" xfId="0" quotePrefix="1" applyFont="1" applyBorder="1" applyAlignment="1">
      <alignment horizontal="center" vertical="center"/>
    </xf>
    <xf numFmtId="176" fontId="23" fillId="0" borderId="4" xfId="0" applyNumberFormat="1" applyFont="1" applyBorder="1" applyAlignment="1">
      <alignment vertical="center"/>
    </xf>
    <xf numFmtId="176" fontId="23" fillId="0" borderId="2" xfId="0" applyNumberFormat="1" applyFont="1" applyBorder="1" applyAlignment="1">
      <alignment vertical="center"/>
    </xf>
    <xf numFmtId="0" fontId="25" fillId="0" borderId="4" xfId="0" quotePrefix="1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25" fillId="0" borderId="7" xfId="0" applyFont="1" applyBorder="1" applyAlignment="1">
      <alignment horizontal="center" vertical="center"/>
    </xf>
    <xf numFmtId="176" fontId="27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25" fillId="0" borderId="6" xfId="0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76" fontId="27" fillId="0" borderId="2" xfId="0" applyNumberFormat="1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7" fillId="0" borderId="4" xfId="0" applyNumberFormat="1" applyFont="1" applyFill="1" applyBorder="1" applyAlignment="1">
      <alignment horizontal="center" vertical="center"/>
    </xf>
    <xf numFmtId="0" fontId="25" fillId="0" borderId="3" xfId="0" quotePrefix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25" fillId="0" borderId="4" xfId="0" quotePrefix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0" xfId="0" applyFont="1" applyFill="1"/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176" fontId="27" fillId="0" borderId="6" xfId="0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5" fillId="0" borderId="6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right" vertical="center"/>
    </xf>
    <xf numFmtId="176" fontId="23" fillId="0" borderId="4" xfId="0" applyNumberFormat="1" applyFont="1" applyFill="1" applyBorder="1" applyAlignment="1">
      <alignment horizontal="right" vertical="center"/>
    </xf>
    <xf numFmtId="176" fontId="23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Alignment="1" applyProtection="1">
      <alignment horizontal="right" vertical="center"/>
      <protection locked="0"/>
    </xf>
    <xf numFmtId="176" fontId="23" fillId="0" borderId="2" xfId="0" applyNumberFormat="1" applyFont="1" applyFill="1" applyBorder="1" applyAlignment="1" applyProtection="1">
      <alignment horizontal="right" vertical="center"/>
      <protection locked="0"/>
    </xf>
    <xf numFmtId="176" fontId="23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26" fillId="0" borderId="4" xfId="0" applyFont="1" applyFill="1" applyBorder="1" applyAlignment="1">
      <alignment horizontal="right" vertical="center"/>
    </xf>
    <xf numFmtId="176" fontId="27" fillId="0" borderId="2" xfId="0" applyNumberFormat="1" applyFont="1" applyFill="1" applyBorder="1" applyAlignment="1">
      <alignment horizontal="right" vertical="center"/>
    </xf>
    <xf numFmtId="176" fontId="27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38" fontId="30" fillId="0" borderId="1" xfId="0" applyNumberFormat="1" applyFont="1" applyFill="1" applyBorder="1" applyAlignment="1" applyProtection="1">
      <alignment vertical="center"/>
    </xf>
    <xf numFmtId="38" fontId="30" fillId="0" borderId="8" xfId="0" applyNumberFormat="1" applyFont="1" applyFill="1" applyBorder="1" applyAlignment="1" applyProtection="1">
      <alignment vertical="center"/>
    </xf>
    <xf numFmtId="38" fontId="30" fillId="0" borderId="4" xfId="0" applyNumberFormat="1" applyFont="1" applyFill="1" applyBorder="1" applyAlignment="1" applyProtection="1">
      <alignment vertical="center"/>
    </xf>
    <xf numFmtId="38" fontId="30" fillId="0" borderId="5" xfId="0" applyNumberFormat="1" applyFont="1" applyFill="1" applyBorder="1" applyAlignment="1" applyProtection="1">
      <alignment vertical="center"/>
    </xf>
    <xf numFmtId="0" fontId="10" fillId="0" borderId="0" xfId="14">
      <alignment vertical="center"/>
    </xf>
    <xf numFmtId="0" fontId="26" fillId="0" borderId="4" xfId="14" applyFont="1" applyBorder="1" applyAlignment="1">
      <alignment horizontal="right" vertical="center"/>
    </xf>
    <xf numFmtId="0" fontId="25" fillId="0" borderId="3" xfId="14" applyFont="1" applyBorder="1" applyAlignment="1">
      <alignment horizontal="center" vertical="center"/>
    </xf>
    <xf numFmtId="176" fontId="23" fillId="0" borderId="5" xfId="14" applyNumberFormat="1" applyFont="1" applyBorder="1" applyAlignment="1" applyProtection="1">
      <alignment horizontal="right" vertical="center"/>
      <protection locked="0"/>
    </xf>
    <xf numFmtId="176" fontId="23" fillId="0" borderId="4" xfId="14" applyNumberFormat="1" applyFont="1" applyBorder="1" applyAlignment="1" applyProtection="1">
      <alignment horizontal="right" vertical="center"/>
      <protection locked="0"/>
    </xf>
    <xf numFmtId="176" fontId="23" fillId="0" borderId="4" xfId="14" applyNumberFormat="1" applyFont="1" applyBorder="1" applyAlignment="1">
      <alignment horizontal="right" vertical="center"/>
    </xf>
    <xf numFmtId="0" fontId="25" fillId="0" borderId="3" xfId="14" quotePrefix="1" applyFont="1" applyBorder="1" applyAlignment="1">
      <alignment horizontal="center" vertical="center"/>
    </xf>
    <xf numFmtId="176" fontId="23" fillId="0" borderId="2" xfId="14" applyNumberFormat="1" applyFont="1" applyBorder="1" applyAlignment="1" applyProtection="1">
      <alignment horizontal="right" vertical="center"/>
      <protection locked="0"/>
    </xf>
    <xf numFmtId="0" fontId="25" fillId="0" borderId="4" xfId="14" quotePrefix="1" applyFont="1" applyBorder="1" applyAlignment="1">
      <alignment horizontal="center" vertical="center"/>
    </xf>
    <xf numFmtId="176" fontId="10" fillId="0" borderId="2" xfId="14" applyNumberFormat="1" applyBorder="1" applyAlignment="1" applyProtection="1">
      <alignment horizontal="right" vertical="center"/>
      <protection locked="0"/>
    </xf>
    <xf numFmtId="176" fontId="23" fillId="0" borderId="0" xfId="14" applyNumberFormat="1" applyFont="1" applyAlignment="1" applyProtection="1">
      <alignment horizontal="right" vertical="center"/>
      <protection locked="0"/>
    </xf>
    <xf numFmtId="176" fontId="10" fillId="0" borderId="4" xfId="14" applyNumberFormat="1" applyBorder="1" applyAlignment="1" applyProtection="1">
      <alignment horizontal="right" vertical="center"/>
      <protection locked="0"/>
    </xf>
    <xf numFmtId="176" fontId="10" fillId="0" borderId="5" xfId="14" applyNumberFormat="1" applyBorder="1" applyAlignment="1" applyProtection="1">
      <alignment horizontal="right" vertical="center"/>
      <protection locked="0"/>
    </xf>
    <xf numFmtId="176" fontId="23" fillId="0" borderId="2" xfId="14" applyNumberFormat="1" applyFont="1" applyBorder="1" applyAlignment="1">
      <alignment horizontal="right" vertical="center"/>
    </xf>
    <xf numFmtId="0" fontId="25" fillId="0" borderId="4" xfId="14" applyFont="1" applyBorder="1" applyAlignment="1">
      <alignment horizontal="center" vertical="center"/>
    </xf>
    <xf numFmtId="176" fontId="10" fillId="0" borderId="4" xfId="14" applyNumberFormat="1" applyBorder="1" applyAlignment="1">
      <alignment horizontal="right" vertical="center"/>
    </xf>
    <xf numFmtId="176" fontId="27" fillId="0" borderId="2" xfId="14" applyNumberFormat="1" applyFont="1" applyBorder="1" applyAlignment="1">
      <alignment horizontal="right" vertical="center"/>
    </xf>
    <xf numFmtId="176" fontId="27" fillId="0" borderId="4" xfId="14" applyNumberFormat="1" applyFont="1" applyBorder="1" applyAlignment="1">
      <alignment horizontal="right" vertical="center"/>
    </xf>
    <xf numFmtId="0" fontId="25" fillId="0" borderId="5" xfId="14" applyFont="1" applyBorder="1" applyAlignment="1">
      <alignment horizontal="center" vertical="center"/>
    </xf>
    <xf numFmtId="0" fontId="25" fillId="0" borderId="2" xfId="14" applyFont="1" applyBorder="1" applyAlignment="1">
      <alignment horizontal="center" vertical="center"/>
    </xf>
    <xf numFmtId="0" fontId="25" fillId="0" borderId="1" xfId="14" applyFont="1" applyBorder="1" applyAlignment="1">
      <alignment horizontal="center" vertical="center"/>
    </xf>
    <xf numFmtId="0" fontId="25" fillId="0" borderId="6" xfId="14" applyFont="1" applyBorder="1" applyAlignment="1">
      <alignment horizontal="right" vertical="center"/>
    </xf>
    <xf numFmtId="0" fontId="10" fillId="0" borderId="6" xfId="14" applyBorder="1">
      <alignment vertical="center"/>
    </xf>
    <xf numFmtId="0" fontId="27" fillId="0" borderId="0" xfId="14" applyFont="1" applyAlignment="1"/>
    <xf numFmtId="0" fontId="26" fillId="0" borderId="0" xfId="14" applyFont="1" applyAlignment="1">
      <alignment horizontal="center" vertical="center"/>
    </xf>
    <xf numFmtId="0" fontId="25" fillId="0" borderId="0" xfId="14" applyFont="1" applyAlignment="1">
      <alignment horizontal="center" vertical="center"/>
    </xf>
    <xf numFmtId="0" fontId="26" fillId="0" borderId="6" xfId="14" applyFont="1" applyBorder="1">
      <alignment vertical="center"/>
    </xf>
    <xf numFmtId="176" fontId="27" fillId="0" borderId="6" xfId="14" applyNumberFormat="1" applyFont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0" fillId="0" borderId="0" xfId="14" applyAlignment="1"/>
    <xf numFmtId="38" fontId="31" fillId="0" borderId="5" xfId="14" applyNumberFormat="1" applyFont="1" applyBorder="1">
      <alignment vertical="center"/>
    </xf>
    <xf numFmtId="38" fontId="31" fillId="0" borderId="4" xfId="14" applyNumberFormat="1" applyFont="1" applyBorder="1">
      <alignment vertical="center"/>
    </xf>
    <xf numFmtId="176" fontId="23" fillId="0" borderId="2" xfId="14" applyNumberFormat="1" applyFont="1" applyBorder="1" applyAlignment="1">
      <alignment horizontal="center" vertical="center"/>
    </xf>
    <xf numFmtId="176" fontId="23" fillId="0" borderId="4" xfId="14" applyNumberFormat="1" applyFont="1" applyBorder="1" applyAlignment="1">
      <alignment horizontal="center" vertical="center"/>
    </xf>
    <xf numFmtId="176" fontId="23" fillId="0" borderId="2" xfId="14" applyNumberFormat="1" applyFont="1" applyBorder="1">
      <alignment vertical="center"/>
    </xf>
    <xf numFmtId="176" fontId="23" fillId="0" borderId="4" xfId="14" applyNumberFormat="1" applyFont="1" applyBorder="1">
      <alignment vertical="center"/>
    </xf>
    <xf numFmtId="176" fontId="10" fillId="0" borderId="2" xfId="14" applyNumberFormat="1" applyBorder="1">
      <alignment vertical="center"/>
    </xf>
    <xf numFmtId="176" fontId="10" fillId="0" borderId="4" xfId="14" applyNumberFormat="1" applyBorder="1">
      <alignment vertical="center"/>
    </xf>
    <xf numFmtId="38" fontId="31" fillId="0" borderId="8" xfId="14" applyNumberFormat="1" applyFont="1" applyBorder="1">
      <alignment vertical="center"/>
    </xf>
    <xf numFmtId="38" fontId="31" fillId="0" borderId="1" xfId="14" applyNumberFormat="1" applyFont="1" applyBorder="1">
      <alignment vertical="center"/>
    </xf>
    <xf numFmtId="0" fontId="26" fillId="0" borderId="4" xfId="14" applyFont="1" applyBorder="1">
      <alignment vertical="center"/>
    </xf>
    <xf numFmtId="0" fontId="25" fillId="0" borderId="7" xfId="14" applyFont="1" applyBorder="1" applyAlignment="1">
      <alignment horizontal="center" vertical="center"/>
    </xf>
    <xf numFmtId="0" fontId="9" fillId="0" borderId="0" xfId="15">
      <alignment vertical="center"/>
    </xf>
    <xf numFmtId="0" fontId="26" fillId="0" borderId="4" xfId="15" applyFont="1" applyBorder="1" applyAlignment="1">
      <alignment horizontal="right" vertical="center"/>
    </xf>
    <xf numFmtId="0" fontId="25" fillId="0" borderId="3" xfId="15" applyFont="1" applyBorder="1" applyAlignment="1">
      <alignment horizontal="center" vertical="center"/>
    </xf>
    <xf numFmtId="176" fontId="23" fillId="0" borderId="5" xfId="15" applyNumberFormat="1" applyFont="1" applyBorder="1" applyAlignment="1" applyProtection="1">
      <alignment horizontal="right" vertical="center"/>
      <protection locked="0"/>
    </xf>
    <xf numFmtId="176" fontId="23" fillId="0" borderId="4" xfId="15" applyNumberFormat="1" applyFont="1" applyBorder="1" applyAlignment="1" applyProtection="1">
      <alignment horizontal="right" vertical="center"/>
      <protection locked="0"/>
    </xf>
    <xf numFmtId="176" fontId="23" fillId="0" borderId="4" xfId="15" applyNumberFormat="1" applyFont="1" applyBorder="1" applyAlignment="1">
      <alignment horizontal="right" vertical="center"/>
    </xf>
    <xf numFmtId="0" fontId="25" fillId="0" borderId="3" xfId="15" quotePrefix="1" applyFont="1" applyBorder="1" applyAlignment="1">
      <alignment horizontal="center" vertical="center"/>
    </xf>
    <xf numFmtId="176" fontId="23" fillId="0" borderId="2" xfId="15" applyNumberFormat="1" applyFont="1" applyBorder="1" applyAlignment="1" applyProtection="1">
      <alignment horizontal="right" vertical="center"/>
      <protection locked="0"/>
    </xf>
    <xf numFmtId="0" fontId="25" fillId="0" borderId="4" xfId="15" quotePrefix="1" applyFont="1" applyBorder="1" applyAlignment="1">
      <alignment horizontal="center" vertical="center"/>
    </xf>
    <xf numFmtId="176" fontId="9" fillId="0" borderId="2" xfId="15" applyNumberFormat="1" applyBorder="1" applyAlignment="1" applyProtection="1">
      <alignment horizontal="right" vertical="center"/>
      <protection locked="0"/>
    </xf>
    <xf numFmtId="176" fontId="23" fillId="0" borderId="0" xfId="15" applyNumberFormat="1" applyFont="1" applyAlignment="1" applyProtection="1">
      <alignment horizontal="right" vertical="center"/>
      <protection locked="0"/>
    </xf>
    <xf numFmtId="176" fontId="9" fillId="0" borderId="4" xfId="15" applyNumberFormat="1" applyBorder="1" applyAlignment="1" applyProtection="1">
      <alignment horizontal="right" vertical="center"/>
      <protection locked="0"/>
    </xf>
    <xf numFmtId="176" fontId="9" fillId="0" borderId="5" xfId="15" applyNumberFormat="1" applyBorder="1" applyAlignment="1" applyProtection="1">
      <alignment horizontal="right" vertical="center"/>
      <protection locked="0"/>
    </xf>
    <xf numFmtId="176" fontId="23" fillId="0" borderId="2" xfId="15" applyNumberFormat="1" applyFont="1" applyBorder="1" applyAlignment="1">
      <alignment horizontal="right" vertical="center"/>
    </xf>
    <xf numFmtId="0" fontId="25" fillId="0" borderId="4" xfId="15" applyFont="1" applyBorder="1" applyAlignment="1">
      <alignment horizontal="center" vertical="center"/>
    </xf>
    <xf numFmtId="176" fontId="9" fillId="0" borderId="4" xfId="15" applyNumberFormat="1" applyBorder="1" applyAlignment="1">
      <alignment horizontal="right" vertical="center"/>
    </xf>
    <xf numFmtId="176" fontId="27" fillId="0" borderId="2" xfId="15" applyNumberFormat="1" applyFont="1" applyBorder="1" applyAlignment="1">
      <alignment horizontal="right" vertical="center"/>
    </xf>
    <xf numFmtId="176" fontId="27" fillId="0" borderId="4" xfId="15" applyNumberFormat="1" applyFont="1" applyBorder="1" applyAlignment="1">
      <alignment horizontal="right" vertical="center"/>
    </xf>
    <xf numFmtId="0" fontId="25" fillId="0" borderId="5" xfId="15" applyFont="1" applyBorder="1" applyAlignment="1">
      <alignment horizontal="center" vertical="center"/>
    </xf>
    <xf numFmtId="0" fontId="25" fillId="0" borderId="2" xfId="15" applyFont="1" applyBorder="1" applyAlignment="1">
      <alignment horizontal="center" vertical="center"/>
    </xf>
    <xf numFmtId="0" fontId="25" fillId="0" borderId="1" xfId="15" applyFont="1" applyBorder="1" applyAlignment="1">
      <alignment horizontal="center" vertical="center"/>
    </xf>
    <xf numFmtId="0" fontId="25" fillId="0" borderId="6" xfId="15" applyFont="1" applyBorder="1" applyAlignment="1">
      <alignment horizontal="right" vertical="center"/>
    </xf>
    <xf numFmtId="0" fontId="9" fillId="0" borderId="6" xfId="15" applyBorder="1">
      <alignment vertical="center"/>
    </xf>
    <xf numFmtId="0" fontId="27" fillId="0" borderId="0" xfId="15" applyFont="1" applyAlignment="1"/>
    <xf numFmtId="0" fontId="26" fillId="0" borderId="0" xfId="15" applyFont="1" applyAlignment="1">
      <alignment horizontal="center" vertical="center"/>
    </xf>
    <xf numFmtId="0" fontId="25" fillId="0" borderId="0" xfId="15" applyFont="1" applyAlignment="1">
      <alignment horizontal="center" vertical="center"/>
    </xf>
    <xf numFmtId="0" fontId="26" fillId="0" borderId="6" xfId="15" applyFont="1" applyBorder="1">
      <alignment vertical="center"/>
    </xf>
    <xf numFmtId="176" fontId="27" fillId="0" borderId="6" xfId="15" applyNumberFormat="1" applyFont="1" applyBorder="1" applyAlignment="1">
      <alignment horizontal="center" vertical="center"/>
    </xf>
    <xf numFmtId="0" fontId="25" fillId="0" borderId="6" xfId="15" applyFont="1" applyBorder="1" applyAlignment="1">
      <alignment horizontal="center" vertical="center"/>
    </xf>
    <xf numFmtId="0" fontId="9" fillId="0" borderId="0" xfId="15" applyAlignment="1"/>
    <xf numFmtId="38" fontId="31" fillId="0" borderId="5" xfId="15" applyNumberFormat="1" applyFont="1" applyBorder="1">
      <alignment vertical="center"/>
    </xf>
    <xf numFmtId="38" fontId="31" fillId="0" borderId="4" xfId="15" applyNumberFormat="1" applyFont="1" applyBorder="1">
      <alignment vertical="center"/>
    </xf>
    <xf numFmtId="176" fontId="23" fillId="0" borderId="2" xfId="15" applyNumberFormat="1" applyFont="1" applyBorder="1" applyAlignment="1">
      <alignment horizontal="center" vertical="center"/>
    </xf>
    <xf numFmtId="176" fontId="23" fillId="0" borderId="4" xfId="15" applyNumberFormat="1" applyFont="1" applyBorder="1" applyAlignment="1">
      <alignment horizontal="center" vertical="center"/>
    </xf>
    <xf numFmtId="176" fontId="23" fillId="0" borderId="2" xfId="15" applyNumberFormat="1" applyFont="1" applyBorder="1">
      <alignment vertical="center"/>
    </xf>
    <xf numFmtId="176" fontId="23" fillId="0" borderId="4" xfId="15" applyNumberFormat="1" applyFont="1" applyBorder="1">
      <alignment vertical="center"/>
    </xf>
    <xf numFmtId="176" fontId="9" fillId="0" borderId="2" xfId="15" applyNumberFormat="1" applyBorder="1">
      <alignment vertical="center"/>
    </xf>
    <xf numFmtId="176" fontId="9" fillId="0" borderId="4" xfId="15" applyNumberFormat="1" applyBorder="1">
      <alignment vertical="center"/>
    </xf>
    <xf numFmtId="38" fontId="31" fillId="0" borderId="8" xfId="15" applyNumberFormat="1" applyFont="1" applyBorder="1">
      <alignment vertical="center"/>
    </xf>
    <xf numFmtId="38" fontId="31" fillId="0" borderId="1" xfId="15" applyNumberFormat="1" applyFont="1" applyBorder="1">
      <alignment vertical="center"/>
    </xf>
    <xf numFmtId="0" fontId="26" fillId="0" borderId="4" xfId="15" applyFont="1" applyBorder="1">
      <alignment vertical="center"/>
    </xf>
    <xf numFmtId="0" fontId="25" fillId="0" borderId="7" xfId="15" applyFont="1" applyBorder="1" applyAlignment="1">
      <alignment horizontal="center" vertical="center"/>
    </xf>
    <xf numFmtId="0" fontId="8" fillId="0" borderId="0" xfId="16">
      <alignment vertical="center"/>
    </xf>
    <xf numFmtId="0" fontId="26" fillId="0" borderId="4" xfId="16" applyFont="1" applyBorder="1" applyAlignment="1">
      <alignment horizontal="right" vertical="center"/>
    </xf>
    <xf numFmtId="0" fontId="25" fillId="0" borderId="3" xfId="16" applyFont="1" applyBorder="1" applyAlignment="1">
      <alignment horizontal="center" vertical="center"/>
    </xf>
    <xf numFmtId="176" fontId="23" fillId="0" borderId="5" xfId="16" applyNumberFormat="1" applyFont="1" applyBorder="1" applyAlignment="1" applyProtection="1">
      <alignment horizontal="right" vertical="center"/>
      <protection locked="0"/>
    </xf>
    <xf numFmtId="176" fontId="23" fillId="0" borderId="4" xfId="16" applyNumberFormat="1" applyFont="1" applyBorder="1" applyAlignment="1" applyProtection="1">
      <alignment horizontal="right" vertical="center"/>
      <protection locked="0"/>
    </xf>
    <xf numFmtId="176" fontId="23" fillId="0" borderId="4" xfId="16" applyNumberFormat="1" applyFont="1" applyBorder="1" applyAlignment="1">
      <alignment horizontal="right" vertical="center"/>
    </xf>
    <xf numFmtId="0" fontId="25" fillId="0" borderId="3" xfId="16" quotePrefix="1" applyFont="1" applyBorder="1" applyAlignment="1">
      <alignment horizontal="center" vertical="center"/>
    </xf>
    <xf numFmtId="176" fontId="23" fillId="0" borderId="2" xfId="16" applyNumberFormat="1" applyFont="1" applyBorder="1" applyAlignment="1" applyProtection="1">
      <alignment horizontal="right" vertical="center"/>
      <protection locked="0"/>
    </xf>
    <xf numFmtId="0" fontId="25" fillId="0" borderId="4" xfId="16" quotePrefix="1" applyFont="1" applyBorder="1" applyAlignment="1">
      <alignment horizontal="center" vertical="center"/>
    </xf>
    <xf numFmtId="176" fontId="8" fillId="0" borderId="2" xfId="16" applyNumberFormat="1" applyBorder="1" applyAlignment="1" applyProtection="1">
      <alignment horizontal="right" vertical="center"/>
      <protection locked="0"/>
    </xf>
    <xf numFmtId="176" fontId="23" fillId="0" borderId="0" xfId="16" applyNumberFormat="1" applyFont="1" applyAlignment="1" applyProtection="1">
      <alignment horizontal="right" vertical="center"/>
      <protection locked="0"/>
    </xf>
    <xf numFmtId="176" fontId="8" fillId="0" borderId="4" xfId="16" applyNumberFormat="1" applyBorder="1" applyAlignment="1" applyProtection="1">
      <alignment horizontal="right" vertical="center"/>
      <protection locked="0"/>
    </xf>
    <xf numFmtId="176" fontId="8" fillId="0" borderId="5" xfId="16" applyNumberFormat="1" applyBorder="1" applyAlignment="1" applyProtection="1">
      <alignment horizontal="right" vertical="center"/>
      <protection locked="0"/>
    </xf>
    <xf numFmtId="176" fontId="23" fillId="0" borderId="2" xfId="16" applyNumberFormat="1" applyFont="1" applyBorder="1" applyAlignment="1">
      <alignment horizontal="right" vertical="center"/>
    </xf>
    <xf numFmtId="0" fontId="25" fillId="0" borderId="4" xfId="16" applyFont="1" applyBorder="1" applyAlignment="1">
      <alignment horizontal="center" vertical="center"/>
    </xf>
    <xf numFmtId="176" fontId="8" fillId="0" borderId="4" xfId="16" applyNumberFormat="1" applyBorder="1" applyAlignment="1">
      <alignment horizontal="right" vertical="center"/>
    </xf>
    <xf numFmtId="176" fontId="27" fillId="0" borderId="2" xfId="16" applyNumberFormat="1" applyFont="1" applyBorder="1" applyAlignment="1">
      <alignment horizontal="right" vertical="center"/>
    </xf>
    <xf numFmtId="176" fontId="27" fillId="0" borderId="4" xfId="16" applyNumberFormat="1" applyFont="1" applyBorder="1" applyAlignment="1">
      <alignment horizontal="right" vertical="center"/>
    </xf>
    <xf numFmtId="0" fontId="25" fillId="0" borderId="5" xfId="16" applyFont="1" applyBorder="1" applyAlignment="1">
      <alignment horizontal="center" vertical="center"/>
    </xf>
    <xf numFmtId="0" fontId="25" fillId="0" borderId="2" xfId="16" applyFont="1" applyBorder="1" applyAlignment="1">
      <alignment horizontal="center" vertical="center"/>
    </xf>
    <xf numFmtId="0" fontId="25" fillId="0" borderId="1" xfId="16" applyFont="1" applyBorder="1" applyAlignment="1">
      <alignment horizontal="center" vertical="center"/>
    </xf>
    <xf numFmtId="0" fontId="25" fillId="0" borderId="6" xfId="16" applyFont="1" applyBorder="1" applyAlignment="1">
      <alignment horizontal="right" vertical="center"/>
    </xf>
    <xf numFmtId="0" fontId="8" fillId="0" borderId="6" xfId="16" applyBorder="1">
      <alignment vertical="center"/>
    </xf>
    <xf numFmtId="0" fontId="27" fillId="0" borderId="0" xfId="16" applyFont="1" applyAlignment="1"/>
    <xf numFmtId="0" fontId="26" fillId="0" borderId="0" xfId="16" applyFont="1" applyAlignment="1">
      <alignment horizontal="center" vertical="center"/>
    </xf>
    <xf numFmtId="0" fontId="25" fillId="0" borderId="0" xfId="16" applyFont="1" applyAlignment="1">
      <alignment horizontal="center" vertical="center"/>
    </xf>
    <xf numFmtId="0" fontId="26" fillId="0" borderId="6" xfId="16" applyFont="1" applyBorder="1">
      <alignment vertical="center"/>
    </xf>
    <xf numFmtId="176" fontId="27" fillId="0" borderId="6" xfId="16" applyNumberFormat="1" applyFont="1" applyBorder="1" applyAlignment="1">
      <alignment horizontal="center" vertical="center"/>
    </xf>
    <xf numFmtId="0" fontId="25" fillId="0" borderId="6" xfId="16" applyFont="1" applyBorder="1" applyAlignment="1">
      <alignment horizontal="center" vertical="center"/>
    </xf>
    <xf numFmtId="0" fontId="8" fillId="0" borderId="0" xfId="16" applyAlignment="1"/>
    <xf numFmtId="38" fontId="31" fillId="0" borderId="5" xfId="16" applyNumberFormat="1" applyFont="1" applyBorder="1">
      <alignment vertical="center"/>
    </xf>
    <xf numFmtId="38" fontId="31" fillId="0" borderId="4" xfId="16" applyNumberFormat="1" applyFont="1" applyBorder="1">
      <alignment vertical="center"/>
    </xf>
    <xf numFmtId="176" fontId="23" fillId="0" borderId="2" xfId="16" applyNumberFormat="1" applyFont="1" applyBorder="1" applyAlignment="1">
      <alignment horizontal="center" vertical="center"/>
    </xf>
    <xf numFmtId="176" fontId="23" fillId="0" borderId="4" xfId="16" applyNumberFormat="1" applyFont="1" applyBorder="1" applyAlignment="1">
      <alignment horizontal="center" vertical="center"/>
    </xf>
    <xf numFmtId="176" fontId="23" fillId="0" borderId="2" xfId="16" applyNumberFormat="1" applyFont="1" applyBorder="1">
      <alignment vertical="center"/>
    </xf>
    <xf numFmtId="176" fontId="23" fillId="0" borderId="4" xfId="16" applyNumberFormat="1" applyFont="1" applyBorder="1">
      <alignment vertical="center"/>
    </xf>
    <xf numFmtId="176" fontId="8" fillId="0" borderId="2" xfId="16" applyNumberFormat="1" applyBorder="1">
      <alignment vertical="center"/>
    </xf>
    <xf numFmtId="176" fontId="8" fillId="0" borderId="4" xfId="16" applyNumberFormat="1" applyBorder="1">
      <alignment vertical="center"/>
    </xf>
    <xf numFmtId="38" fontId="31" fillId="0" borderId="8" xfId="16" applyNumberFormat="1" applyFont="1" applyBorder="1">
      <alignment vertical="center"/>
    </xf>
    <xf numFmtId="38" fontId="31" fillId="0" borderId="1" xfId="16" applyNumberFormat="1" applyFont="1" applyBorder="1">
      <alignment vertical="center"/>
    </xf>
    <xf numFmtId="0" fontId="26" fillId="0" borderId="4" xfId="16" applyFont="1" applyBorder="1">
      <alignment vertical="center"/>
    </xf>
    <xf numFmtId="0" fontId="25" fillId="0" borderId="7" xfId="16" applyFont="1" applyBorder="1" applyAlignment="1">
      <alignment horizontal="center" vertical="center"/>
    </xf>
    <xf numFmtId="0" fontId="7" fillId="0" borderId="0" xfId="17">
      <alignment vertical="center"/>
    </xf>
    <xf numFmtId="0" fontId="26" fillId="0" borderId="4" xfId="17" applyFont="1" applyBorder="1" applyAlignment="1">
      <alignment horizontal="right" vertical="center"/>
    </xf>
    <xf numFmtId="0" fontId="25" fillId="0" borderId="3" xfId="17" applyFont="1" applyBorder="1" applyAlignment="1">
      <alignment horizontal="center" vertical="center"/>
    </xf>
    <xf numFmtId="176" fontId="23" fillId="0" borderId="5" xfId="17" applyNumberFormat="1" applyFont="1" applyBorder="1" applyAlignment="1" applyProtection="1">
      <alignment horizontal="right" vertical="center"/>
      <protection locked="0"/>
    </xf>
    <xf numFmtId="176" fontId="23" fillId="0" borderId="4" xfId="17" applyNumberFormat="1" applyFont="1" applyBorder="1" applyAlignment="1" applyProtection="1">
      <alignment horizontal="right" vertical="center"/>
      <protection locked="0"/>
    </xf>
    <xf numFmtId="176" fontId="23" fillId="0" borderId="4" xfId="17" applyNumberFormat="1" applyFont="1" applyBorder="1" applyAlignment="1">
      <alignment horizontal="right" vertical="center"/>
    </xf>
    <xf numFmtId="0" fontId="25" fillId="0" borderId="3" xfId="17" quotePrefix="1" applyFont="1" applyBorder="1" applyAlignment="1">
      <alignment horizontal="center" vertical="center"/>
    </xf>
    <xf numFmtId="176" fontId="23" fillId="0" borderId="2" xfId="17" applyNumberFormat="1" applyFont="1" applyBorder="1" applyAlignment="1" applyProtection="1">
      <alignment horizontal="right" vertical="center"/>
      <protection locked="0"/>
    </xf>
    <xf numFmtId="0" fontId="25" fillId="0" borderId="4" xfId="17" quotePrefix="1" applyFont="1" applyBorder="1" applyAlignment="1">
      <alignment horizontal="center" vertical="center"/>
    </xf>
    <xf numFmtId="176" fontId="7" fillId="0" borderId="2" xfId="17" applyNumberFormat="1" applyBorder="1" applyAlignment="1" applyProtection="1">
      <alignment horizontal="right" vertical="center"/>
      <protection locked="0"/>
    </xf>
    <xf numFmtId="176" fontId="23" fillId="0" borderId="0" xfId="17" applyNumberFormat="1" applyFont="1" applyAlignment="1" applyProtection="1">
      <alignment horizontal="right" vertical="center"/>
      <protection locked="0"/>
    </xf>
    <xf numFmtId="176" fontId="7" fillId="0" borderId="4" xfId="17" applyNumberFormat="1" applyBorder="1" applyAlignment="1" applyProtection="1">
      <alignment horizontal="right" vertical="center"/>
      <protection locked="0"/>
    </xf>
    <xf numFmtId="176" fontId="7" fillId="0" borderId="5" xfId="17" applyNumberFormat="1" applyBorder="1" applyAlignment="1" applyProtection="1">
      <alignment horizontal="right" vertical="center"/>
      <protection locked="0"/>
    </xf>
    <xf numFmtId="176" fontId="23" fillId="0" borderId="2" xfId="17" applyNumberFormat="1" applyFont="1" applyBorder="1" applyAlignment="1">
      <alignment horizontal="right" vertical="center"/>
    </xf>
    <xf numFmtId="0" fontId="25" fillId="0" borderId="4" xfId="17" applyFont="1" applyBorder="1" applyAlignment="1">
      <alignment horizontal="center" vertical="center"/>
    </xf>
    <xf numFmtId="176" fontId="7" fillId="0" borderId="4" xfId="17" applyNumberFormat="1" applyBorder="1" applyAlignment="1">
      <alignment horizontal="right" vertical="center"/>
    </xf>
    <xf numFmtId="176" fontId="27" fillId="0" borderId="2" xfId="17" applyNumberFormat="1" applyFont="1" applyBorder="1" applyAlignment="1">
      <alignment horizontal="right" vertical="center"/>
    </xf>
    <xf numFmtId="176" fontId="27" fillId="0" borderId="4" xfId="17" applyNumberFormat="1" applyFont="1" applyBorder="1" applyAlignment="1">
      <alignment horizontal="right" vertical="center"/>
    </xf>
    <xf numFmtId="0" fontId="25" fillId="0" borderId="5" xfId="17" applyFont="1" applyBorder="1" applyAlignment="1">
      <alignment horizontal="center" vertical="center"/>
    </xf>
    <xf numFmtId="0" fontId="25" fillId="0" borderId="2" xfId="17" applyFont="1" applyBorder="1" applyAlignment="1">
      <alignment horizontal="center" vertical="center"/>
    </xf>
    <xf numFmtId="0" fontId="25" fillId="0" borderId="1" xfId="17" applyFont="1" applyBorder="1" applyAlignment="1">
      <alignment horizontal="center" vertical="center"/>
    </xf>
    <xf numFmtId="0" fontId="25" fillId="0" borderId="6" xfId="17" applyFont="1" applyBorder="1" applyAlignment="1">
      <alignment horizontal="right" vertical="center"/>
    </xf>
    <xf numFmtId="0" fontId="7" fillId="0" borderId="6" xfId="17" applyBorder="1">
      <alignment vertical="center"/>
    </xf>
    <xf numFmtId="0" fontId="27" fillId="0" borderId="0" xfId="17" applyFont="1" applyAlignment="1"/>
    <xf numFmtId="0" fontId="26" fillId="0" borderId="0" xfId="17" applyFont="1" applyAlignment="1">
      <alignment horizontal="center" vertical="center"/>
    </xf>
    <xf numFmtId="0" fontId="25" fillId="0" borderId="0" xfId="17" applyFont="1" applyAlignment="1">
      <alignment horizontal="center" vertical="center"/>
    </xf>
    <xf numFmtId="0" fontId="26" fillId="0" borderId="6" xfId="17" applyFont="1" applyBorder="1">
      <alignment vertical="center"/>
    </xf>
    <xf numFmtId="176" fontId="27" fillId="0" borderId="6" xfId="17" applyNumberFormat="1" applyFont="1" applyBorder="1" applyAlignment="1">
      <alignment horizontal="center" vertical="center"/>
    </xf>
    <xf numFmtId="0" fontId="25" fillId="0" borderId="6" xfId="17" applyFont="1" applyBorder="1" applyAlignment="1">
      <alignment horizontal="center" vertical="center"/>
    </xf>
    <xf numFmtId="0" fontId="7" fillId="0" borderId="0" xfId="17" applyAlignment="1"/>
    <xf numFmtId="38" fontId="31" fillId="0" borderId="5" xfId="17" applyNumberFormat="1" applyFont="1" applyBorder="1">
      <alignment vertical="center"/>
    </xf>
    <xf numFmtId="38" fontId="31" fillId="0" borderId="4" xfId="17" applyNumberFormat="1" applyFont="1" applyBorder="1">
      <alignment vertical="center"/>
    </xf>
    <xf numFmtId="176" fontId="23" fillId="0" borderId="2" xfId="17" applyNumberFormat="1" applyFont="1" applyBorder="1" applyAlignment="1">
      <alignment horizontal="center" vertical="center"/>
    </xf>
    <xf numFmtId="176" fontId="23" fillId="0" borderId="4" xfId="17" applyNumberFormat="1" applyFont="1" applyBorder="1" applyAlignment="1">
      <alignment horizontal="center" vertical="center"/>
    </xf>
    <xf numFmtId="176" fontId="23" fillId="0" borderId="2" xfId="17" applyNumberFormat="1" applyFont="1" applyBorder="1">
      <alignment vertical="center"/>
    </xf>
    <xf numFmtId="176" fontId="23" fillId="0" borderId="4" xfId="17" applyNumberFormat="1" applyFont="1" applyBorder="1">
      <alignment vertical="center"/>
    </xf>
    <xf numFmtId="176" fontId="7" fillId="0" borderId="2" xfId="17" applyNumberFormat="1" applyBorder="1">
      <alignment vertical="center"/>
    </xf>
    <xf numFmtId="176" fontId="7" fillId="0" borderId="4" xfId="17" applyNumberFormat="1" applyBorder="1">
      <alignment vertical="center"/>
    </xf>
    <xf numFmtId="38" fontId="31" fillId="0" borderId="8" xfId="17" applyNumberFormat="1" applyFont="1" applyBorder="1">
      <alignment vertical="center"/>
    </xf>
    <xf numFmtId="38" fontId="31" fillId="0" borderId="1" xfId="17" applyNumberFormat="1" applyFont="1" applyBorder="1">
      <alignment vertical="center"/>
    </xf>
    <xf numFmtId="0" fontId="26" fillId="0" borderId="4" xfId="17" applyFont="1" applyBorder="1">
      <alignment vertical="center"/>
    </xf>
    <xf numFmtId="0" fontId="25" fillId="0" borderId="7" xfId="17" applyFont="1" applyBorder="1" applyAlignment="1">
      <alignment horizontal="center" vertical="center"/>
    </xf>
    <xf numFmtId="0" fontId="4" fillId="0" borderId="0" xfId="20">
      <alignment vertical="center"/>
    </xf>
    <xf numFmtId="0" fontId="26" fillId="0" borderId="4" xfId="20" applyFont="1" applyBorder="1" applyAlignment="1">
      <alignment horizontal="right" vertical="center"/>
    </xf>
    <xf numFmtId="0" fontId="25" fillId="0" borderId="3" xfId="20" applyFont="1" applyBorder="1" applyAlignment="1">
      <alignment horizontal="center" vertical="center"/>
    </xf>
    <xf numFmtId="176" fontId="23" fillId="0" borderId="5" xfId="20" applyNumberFormat="1" applyFont="1" applyBorder="1" applyAlignment="1" applyProtection="1">
      <alignment horizontal="right" vertical="center"/>
      <protection locked="0"/>
    </xf>
    <xf numFmtId="176" fontId="23" fillId="0" borderId="4" xfId="20" applyNumberFormat="1" applyFont="1" applyBorder="1" applyAlignment="1" applyProtection="1">
      <alignment horizontal="right" vertical="center"/>
      <protection locked="0"/>
    </xf>
    <xf numFmtId="176" fontId="23" fillId="0" borderId="4" xfId="20" applyNumberFormat="1" applyFont="1" applyBorder="1" applyAlignment="1">
      <alignment horizontal="right" vertical="center"/>
    </xf>
    <xf numFmtId="0" fontId="25" fillId="0" borderId="3" xfId="20" quotePrefix="1" applyFont="1" applyBorder="1" applyAlignment="1">
      <alignment horizontal="center" vertical="center"/>
    </xf>
    <xf numFmtId="176" fontId="23" fillId="0" borderId="2" xfId="20" applyNumberFormat="1" applyFont="1" applyBorder="1" applyAlignment="1" applyProtection="1">
      <alignment horizontal="right" vertical="center"/>
      <protection locked="0"/>
    </xf>
    <xf numFmtId="0" fontId="25" fillId="0" borderId="4" xfId="20" quotePrefix="1" applyFont="1" applyBorder="1" applyAlignment="1">
      <alignment horizontal="center" vertical="center"/>
    </xf>
    <xf numFmtId="176" fontId="4" fillId="0" borderId="2" xfId="20" applyNumberFormat="1" applyBorder="1" applyAlignment="1" applyProtection="1">
      <alignment horizontal="right" vertical="center"/>
      <protection locked="0"/>
    </xf>
    <xf numFmtId="176" fontId="23" fillId="0" borderId="0" xfId="20" applyNumberFormat="1" applyFont="1" applyAlignment="1" applyProtection="1">
      <alignment horizontal="right" vertical="center"/>
      <protection locked="0"/>
    </xf>
    <xf numFmtId="176" fontId="4" fillId="0" borderId="4" xfId="20" applyNumberFormat="1" applyBorder="1" applyAlignment="1" applyProtection="1">
      <alignment horizontal="right" vertical="center"/>
      <protection locked="0"/>
    </xf>
    <xf numFmtId="176" fontId="4" fillId="0" borderId="5" xfId="20" applyNumberFormat="1" applyBorder="1" applyAlignment="1" applyProtection="1">
      <alignment horizontal="right" vertical="center"/>
      <protection locked="0"/>
    </xf>
    <xf numFmtId="176" fontId="23" fillId="0" borderId="2" xfId="20" applyNumberFormat="1" applyFont="1" applyBorder="1" applyAlignment="1">
      <alignment horizontal="right" vertical="center"/>
    </xf>
    <xf numFmtId="0" fontId="25" fillId="0" borderId="4" xfId="20" applyFont="1" applyBorder="1" applyAlignment="1">
      <alignment horizontal="center" vertical="center"/>
    </xf>
    <xf numFmtId="176" fontId="4" fillId="0" borderId="4" xfId="20" applyNumberFormat="1" applyBorder="1" applyAlignment="1">
      <alignment horizontal="right" vertical="center"/>
    </xf>
    <xf numFmtId="176" fontId="27" fillId="0" borderId="2" xfId="20" applyNumberFormat="1" applyFont="1" applyBorder="1" applyAlignment="1">
      <alignment horizontal="right" vertical="center"/>
    </xf>
    <xf numFmtId="176" fontId="27" fillId="0" borderId="4" xfId="20" applyNumberFormat="1" applyFont="1" applyBorder="1" applyAlignment="1">
      <alignment horizontal="right" vertical="center"/>
    </xf>
    <xf numFmtId="0" fontId="25" fillId="0" borderId="5" xfId="20" applyFont="1" applyBorder="1" applyAlignment="1">
      <alignment horizontal="center" vertical="center"/>
    </xf>
    <xf numFmtId="0" fontId="25" fillId="0" borderId="2" xfId="20" applyFont="1" applyBorder="1" applyAlignment="1">
      <alignment horizontal="center" vertical="center"/>
    </xf>
    <xf numFmtId="0" fontId="25" fillId="0" borderId="1" xfId="20" applyFont="1" applyBorder="1" applyAlignment="1">
      <alignment horizontal="center" vertical="center"/>
    </xf>
    <xf numFmtId="0" fontId="25" fillId="0" borderId="6" xfId="20" applyFont="1" applyBorder="1" applyAlignment="1">
      <alignment horizontal="right" vertical="center"/>
    </xf>
    <xf numFmtId="0" fontId="4" fillId="0" borderId="6" xfId="20" applyBorder="1">
      <alignment vertical="center"/>
    </xf>
    <xf numFmtId="0" fontId="27" fillId="0" borderId="0" xfId="20" applyFont="1" applyAlignment="1"/>
    <xf numFmtId="0" fontId="26" fillId="0" borderId="0" xfId="20" applyFont="1" applyAlignment="1">
      <alignment horizontal="center" vertical="center"/>
    </xf>
    <xf numFmtId="0" fontId="25" fillId="0" borderId="0" xfId="20" applyFont="1" applyAlignment="1">
      <alignment horizontal="center" vertical="center"/>
    </xf>
    <xf numFmtId="0" fontId="26" fillId="0" borderId="6" xfId="20" applyFont="1" applyBorder="1">
      <alignment vertical="center"/>
    </xf>
    <xf numFmtId="176" fontId="27" fillId="0" borderId="6" xfId="20" applyNumberFormat="1" applyFont="1" applyBorder="1" applyAlignment="1">
      <alignment horizontal="center" vertical="center"/>
    </xf>
    <xf numFmtId="0" fontId="25" fillId="0" borderId="6" xfId="20" applyFont="1" applyBorder="1" applyAlignment="1">
      <alignment horizontal="center" vertical="center"/>
    </xf>
    <xf numFmtId="0" fontId="4" fillId="0" borderId="0" xfId="20" applyAlignment="1"/>
    <xf numFmtId="38" fontId="31" fillId="0" borderId="5" xfId="20" applyNumberFormat="1" applyFont="1" applyBorder="1">
      <alignment vertical="center"/>
    </xf>
    <xf numFmtId="38" fontId="31" fillId="0" borderId="4" xfId="20" applyNumberFormat="1" applyFont="1" applyBorder="1">
      <alignment vertical="center"/>
    </xf>
    <xf numFmtId="176" fontId="23" fillId="0" borderId="2" xfId="20" applyNumberFormat="1" applyFont="1" applyBorder="1" applyAlignment="1">
      <alignment horizontal="center" vertical="center"/>
    </xf>
    <xf numFmtId="176" fontId="23" fillId="0" borderId="4" xfId="20" applyNumberFormat="1" applyFont="1" applyBorder="1" applyAlignment="1">
      <alignment horizontal="center" vertical="center"/>
    </xf>
    <xf numFmtId="176" fontId="23" fillId="0" borderId="2" xfId="20" applyNumberFormat="1" applyFont="1" applyBorder="1">
      <alignment vertical="center"/>
    </xf>
    <xf numFmtId="176" fontId="23" fillId="0" borderId="4" xfId="20" applyNumberFormat="1" applyFont="1" applyBorder="1">
      <alignment vertical="center"/>
    </xf>
    <xf numFmtId="176" fontId="4" fillId="0" borderId="2" xfId="20" applyNumberFormat="1" applyBorder="1">
      <alignment vertical="center"/>
    </xf>
    <xf numFmtId="176" fontId="4" fillId="0" borderId="4" xfId="20" applyNumberFormat="1" applyBorder="1">
      <alignment vertical="center"/>
    </xf>
    <xf numFmtId="38" fontId="31" fillId="0" borderId="8" xfId="20" applyNumberFormat="1" applyFont="1" applyBorder="1">
      <alignment vertical="center"/>
    </xf>
    <xf numFmtId="38" fontId="31" fillId="0" borderId="1" xfId="20" applyNumberFormat="1" applyFont="1" applyBorder="1">
      <alignment vertical="center"/>
    </xf>
    <xf numFmtId="0" fontId="26" fillId="0" borderId="4" xfId="20" applyFont="1" applyBorder="1">
      <alignment vertical="center"/>
    </xf>
    <xf numFmtId="0" fontId="25" fillId="0" borderId="7" xfId="20" applyFont="1" applyBorder="1" applyAlignment="1">
      <alignment horizontal="center" vertical="center"/>
    </xf>
    <xf numFmtId="0" fontId="3" fillId="0" borderId="0" xfId="21">
      <alignment vertical="center"/>
    </xf>
    <xf numFmtId="0" fontId="26" fillId="0" borderId="4" xfId="21" applyFont="1" applyBorder="1" applyAlignment="1">
      <alignment horizontal="right" vertical="center"/>
    </xf>
    <xf numFmtId="0" fontId="25" fillId="0" borderId="3" xfId="21" applyFont="1" applyBorder="1" applyAlignment="1">
      <alignment horizontal="center" vertical="center"/>
    </xf>
    <xf numFmtId="176" fontId="23" fillId="0" borderId="5" xfId="21" applyNumberFormat="1" applyFont="1" applyBorder="1" applyAlignment="1" applyProtection="1">
      <alignment horizontal="right" vertical="center"/>
      <protection locked="0"/>
    </xf>
    <xf numFmtId="176" fontId="23" fillId="0" borderId="4" xfId="21" applyNumberFormat="1" applyFont="1" applyBorder="1" applyAlignment="1" applyProtection="1">
      <alignment horizontal="right" vertical="center"/>
      <protection locked="0"/>
    </xf>
    <xf numFmtId="176" fontId="23" fillId="0" borderId="4" xfId="21" applyNumberFormat="1" applyFont="1" applyBorder="1" applyAlignment="1">
      <alignment horizontal="right" vertical="center"/>
    </xf>
    <xf numFmtId="0" fontId="25" fillId="0" borderId="3" xfId="21" quotePrefix="1" applyFont="1" applyBorder="1" applyAlignment="1">
      <alignment horizontal="center" vertical="center"/>
    </xf>
    <xf numFmtId="176" fontId="23" fillId="0" borderId="2" xfId="21" applyNumberFormat="1" applyFont="1" applyBorder="1" applyAlignment="1" applyProtection="1">
      <alignment horizontal="right" vertical="center"/>
      <protection locked="0"/>
    </xf>
    <xf numFmtId="0" fontId="25" fillId="0" borderId="4" xfId="21" quotePrefix="1" applyFont="1" applyBorder="1" applyAlignment="1">
      <alignment horizontal="center" vertical="center"/>
    </xf>
    <xf numFmtId="176" fontId="3" fillId="0" borderId="2" xfId="21" applyNumberFormat="1" applyBorder="1" applyAlignment="1" applyProtection="1">
      <alignment horizontal="right" vertical="center"/>
      <protection locked="0"/>
    </xf>
    <xf numFmtId="176" fontId="23" fillId="0" borderId="0" xfId="21" applyNumberFormat="1" applyFont="1" applyAlignment="1" applyProtection="1">
      <alignment horizontal="right" vertical="center"/>
      <protection locked="0"/>
    </xf>
    <xf numFmtId="176" fontId="3" fillId="0" borderId="4" xfId="21" applyNumberFormat="1" applyBorder="1" applyAlignment="1" applyProtection="1">
      <alignment horizontal="right" vertical="center"/>
      <protection locked="0"/>
    </xf>
    <xf numFmtId="176" fontId="3" fillId="0" borderId="5" xfId="21" applyNumberFormat="1" applyBorder="1" applyAlignment="1" applyProtection="1">
      <alignment horizontal="right" vertical="center"/>
      <protection locked="0"/>
    </xf>
    <xf numFmtId="176" fontId="23" fillId="0" borderId="2" xfId="21" applyNumberFormat="1" applyFont="1" applyBorder="1" applyAlignment="1">
      <alignment horizontal="right" vertical="center"/>
    </xf>
    <xf numFmtId="0" fontId="25" fillId="0" borderId="4" xfId="21" applyFont="1" applyBorder="1" applyAlignment="1">
      <alignment horizontal="center" vertical="center"/>
    </xf>
    <xf numFmtId="176" fontId="3" fillId="0" borderId="4" xfId="21" applyNumberFormat="1" applyBorder="1" applyAlignment="1">
      <alignment horizontal="right" vertical="center"/>
    </xf>
    <xf numFmtId="176" fontId="27" fillId="0" borderId="2" xfId="21" applyNumberFormat="1" applyFont="1" applyBorder="1" applyAlignment="1">
      <alignment horizontal="right" vertical="center"/>
    </xf>
    <xf numFmtId="176" fontId="27" fillId="0" borderId="4" xfId="21" applyNumberFormat="1" applyFont="1" applyBorder="1" applyAlignment="1">
      <alignment horizontal="right" vertical="center"/>
    </xf>
    <xf numFmtId="0" fontId="25" fillId="0" borderId="5" xfId="21" applyFont="1" applyBorder="1" applyAlignment="1">
      <alignment horizontal="center" vertical="center"/>
    </xf>
    <xf numFmtId="0" fontId="25" fillId="0" borderId="2" xfId="21" applyFont="1" applyBorder="1" applyAlignment="1">
      <alignment horizontal="center" vertical="center"/>
    </xf>
    <xf numFmtId="0" fontId="25" fillId="0" borderId="1" xfId="21" applyFont="1" applyBorder="1" applyAlignment="1">
      <alignment horizontal="center" vertical="center"/>
    </xf>
    <xf numFmtId="0" fontId="25" fillId="0" borderId="6" xfId="21" applyFont="1" applyBorder="1" applyAlignment="1">
      <alignment horizontal="right" vertical="center"/>
    </xf>
    <xf numFmtId="0" fontId="3" fillId="0" borderId="6" xfId="21" applyBorder="1">
      <alignment vertical="center"/>
    </xf>
    <xf numFmtId="0" fontId="27" fillId="0" borderId="0" xfId="21" applyFont="1" applyAlignment="1"/>
    <xf numFmtId="0" fontId="26" fillId="0" borderId="0" xfId="21" applyFont="1" applyAlignment="1">
      <alignment horizontal="center" vertical="center"/>
    </xf>
    <xf numFmtId="0" fontId="25" fillId="0" borderId="0" xfId="21" applyFont="1" applyAlignment="1">
      <alignment horizontal="center" vertical="center"/>
    </xf>
    <xf numFmtId="0" fontId="26" fillId="0" borderId="6" xfId="21" applyFont="1" applyBorder="1">
      <alignment vertical="center"/>
    </xf>
    <xf numFmtId="176" fontId="27" fillId="0" borderId="6" xfId="21" applyNumberFormat="1" applyFont="1" applyBorder="1" applyAlignment="1">
      <alignment horizontal="center" vertical="center"/>
    </xf>
    <xf numFmtId="0" fontId="25" fillId="0" borderId="6" xfId="21" applyFont="1" applyBorder="1" applyAlignment="1">
      <alignment horizontal="center" vertical="center"/>
    </xf>
    <xf numFmtId="0" fontId="3" fillId="0" borderId="0" xfId="21" applyAlignment="1"/>
    <xf numFmtId="38" fontId="31" fillId="0" borderId="5" xfId="21" applyNumberFormat="1" applyFont="1" applyBorder="1">
      <alignment vertical="center"/>
    </xf>
    <xf numFmtId="38" fontId="31" fillId="0" borderId="4" xfId="21" applyNumberFormat="1" applyFont="1" applyBorder="1">
      <alignment vertical="center"/>
    </xf>
    <xf numFmtId="176" fontId="23" fillId="0" borderId="2" xfId="21" applyNumberFormat="1" applyFont="1" applyBorder="1" applyAlignment="1">
      <alignment horizontal="center" vertical="center"/>
    </xf>
    <xf numFmtId="176" fontId="23" fillId="0" borderId="4" xfId="21" applyNumberFormat="1" applyFont="1" applyBorder="1" applyAlignment="1">
      <alignment horizontal="center" vertical="center"/>
    </xf>
    <xf numFmtId="176" fontId="23" fillId="0" borderId="2" xfId="21" applyNumberFormat="1" applyFont="1" applyBorder="1">
      <alignment vertical="center"/>
    </xf>
    <xf numFmtId="176" fontId="23" fillId="0" borderId="4" xfId="21" applyNumberFormat="1" applyFont="1" applyBorder="1">
      <alignment vertical="center"/>
    </xf>
    <xf numFmtId="176" fontId="3" fillId="0" borderId="2" xfId="21" applyNumberFormat="1" applyBorder="1">
      <alignment vertical="center"/>
    </xf>
    <xf numFmtId="176" fontId="3" fillId="0" borderId="4" xfId="21" applyNumberFormat="1" applyBorder="1">
      <alignment vertical="center"/>
    </xf>
    <xf numFmtId="38" fontId="31" fillId="0" borderId="8" xfId="21" applyNumberFormat="1" applyFont="1" applyBorder="1">
      <alignment vertical="center"/>
    </xf>
    <xf numFmtId="38" fontId="31" fillId="0" borderId="1" xfId="21" applyNumberFormat="1" applyFont="1" applyBorder="1">
      <alignment vertical="center"/>
    </xf>
    <xf numFmtId="0" fontId="26" fillId="0" borderId="4" xfId="21" applyFont="1" applyBorder="1">
      <alignment vertical="center"/>
    </xf>
    <xf numFmtId="0" fontId="25" fillId="0" borderId="7" xfId="21" applyFont="1" applyBorder="1" applyAlignment="1">
      <alignment horizontal="center" vertical="center"/>
    </xf>
    <xf numFmtId="0" fontId="2" fillId="0" borderId="0" xfId="22">
      <alignment vertical="center"/>
    </xf>
    <xf numFmtId="0" fontId="26" fillId="0" borderId="4" xfId="22" applyFont="1" applyBorder="1" applyAlignment="1">
      <alignment horizontal="right" vertical="center"/>
    </xf>
    <xf numFmtId="0" fontId="25" fillId="0" borderId="3" xfId="22" applyFont="1" applyBorder="1" applyAlignment="1">
      <alignment horizontal="center" vertical="center"/>
    </xf>
    <xf numFmtId="176" fontId="23" fillId="0" borderId="5" xfId="22" applyNumberFormat="1" applyFont="1" applyBorder="1" applyAlignment="1" applyProtection="1">
      <alignment horizontal="right" vertical="center"/>
      <protection locked="0"/>
    </xf>
    <xf numFmtId="176" fontId="23" fillId="0" borderId="4" xfId="22" applyNumberFormat="1" applyFont="1" applyBorder="1" applyAlignment="1" applyProtection="1">
      <alignment horizontal="right" vertical="center"/>
      <protection locked="0"/>
    </xf>
    <xf numFmtId="176" fontId="23" fillId="0" borderId="4" xfId="22" applyNumberFormat="1" applyFont="1" applyBorder="1" applyAlignment="1">
      <alignment horizontal="right" vertical="center"/>
    </xf>
    <xf numFmtId="0" fontId="25" fillId="0" borderId="3" xfId="22" quotePrefix="1" applyFont="1" applyBorder="1" applyAlignment="1">
      <alignment horizontal="center" vertical="center"/>
    </xf>
    <xf numFmtId="176" fontId="23" fillId="0" borderId="2" xfId="22" applyNumberFormat="1" applyFont="1" applyBorder="1" applyAlignment="1" applyProtection="1">
      <alignment horizontal="right" vertical="center"/>
      <protection locked="0"/>
    </xf>
    <xf numFmtId="0" fontId="25" fillId="0" borderId="4" xfId="22" quotePrefix="1" applyFont="1" applyBorder="1" applyAlignment="1">
      <alignment horizontal="center" vertical="center"/>
    </xf>
    <xf numFmtId="176" fontId="2" fillId="0" borderId="2" xfId="22" applyNumberFormat="1" applyBorder="1" applyAlignment="1" applyProtection="1">
      <alignment horizontal="right" vertical="center"/>
      <protection locked="0"/>
    </xf>
    <xf numFmtId="176" fontId="23" fillId="0" borderId="0" xfId="22" applyNumberFormat="1" applyFont="1" applyAlignment="1" applyProtection="1">
      <alignment horizontal="right" vertical="center"/>
      <protection locked="0"/>
    </xf>
    <xf numFmtId="176" fontId="2" fillId="0" borderId="4" xfId="22" applyNumberFormat="1" applyBorder="1" applyAlignment="1" applyProtection="1">
      <alignment horizontal="right" vertical="center"/>
      <protection locked="0"/>
    </xf>
    <xf numFmtId="176" fontId="2" fillId="0" borderId="5" xfId="22" applyNumberFormat="1" applyBorder="1" applyAlignment="1" applyProtection="1">
      <alignment horizontal="right" vertical="center"/>
      <protection locked="0"/>
    </xf>
    <xf numFmtId="176" fontId="23" fillId="0" borderId="2" xfId="22" applyNumberFormat="1" applyFont="1" applyBorder="1" applyAlignment="1">
      <alignment horizontal="right" vertical="center"/>
    </xf>
    <xf numFmtId="0" fontId="25" fillId="0" borderId="4" xfId="22" applyFont="1" applyBorder="1" applyAlignment="1">
      <alignment horizontal="center" vertical="center"/>
    </xf>
    <xf numFmtId="176" fontId="2" fillId="0" borderId="4" xfId="22" applyNumberFormat="1" applyBorder="1" applyAlignment="1">
      <alignment horizontal="right" vertical="center"/>
    </xf>
    <xf numFmtId="176" fontId="27" fillId="0" borderId="2" xfId="22" applyNumberFormat="1" applyFont="1" applyBorder="1" applyAlignment="1">
      <alignment horizontal="right" vertical="center"/>
    </xf>
    <xf numFmtId="176" fontId="27" fillId="0" borderId="4" xfId="22" applyNumberFormat="1" applyFont="1" applyBorder="1" applyAlignment="1">
      <alignment horizontal="right" vertical="center"/>
    </xf>
    <xf numFmtId="0" fontId="25" fillId="0" borderId="5" xfId="22" applyFont="1" applyBorder="1" applyAlignment="1">
      <alignment horizontal="center" vertical="center"/>
    </xf>
    <xf numFmtId="0" fontId="25" fillId="0" borderId="2" xfId="22" applyFont="1" applyBorder="1" applyAlignment="1">
      <alignment horizontal="center" vertical="center"/>
    </xf>
    <xf numFmtId="0" fontId="25" fillId="0" borderId="1" xfId="22" applyFont="1" applyBorder="1" applyAlignment="1">
      <alignment horizontal="center" vertical="center"/>
    </xf>
    <xf numFmtId="0" fontId="25" fillId="0" borderId="6" xfId="22" applyFont="1" applyBorder="1" applyAlignment="1">
      <alignment horizontal="right" vertical="center"/>
    </xf>
    <xf numFmtId="0" fontId="2" fillId="0" borderId="6" xfId="22" applyBorder="1">
      <alignment vertical="center"/>
    </xf>
    <xf numFmtId="0" fontId="27" fillId="0" borderId="0" xfId="22" applyFont="1" applyAlignment="1"/>
    <xf numFmtId="0" fontId="26" fillId="0" borderId="0" xfId="22" applyFont="1" applyAlignment="1">
      <alignment horizontal="center" vertical="center"/>
    </xf>
    <xf numFmtId="0" fontId="25" fillId="0" borderId="0" xfId="22" applyFont="1" applyAlignment="1">
      <alignment horizontal="center" vertical="center"/>
    </xf>
    <xf numFmtId="0" fontId="26" fillId="0" borderId="6" xfId="22" applyFont="1" applyBorder="1">
      <alignment vertical="center"/>
    </xf>
    <xf numFmtId="176" fontId="27" fillId="0" borderId="6" xfId="22" applyNumberFormat="1" applyFont="1" applyBorder="1" applyAlignment="1">
      <alignment horizontal="center" vertical="center"/>
    </xf>
    <xf numFmtId="0" fontId="25" fillId="0" borderId="6" xfId="22" applyFont="1" applyBorder="1" applyAlignment="1">
      <alignment horizontal="center" vertical="center"/>
    </xf>
    <xf numFmtId="0" fontId="2" fillId="0" borderId="0" xfId="22" applyAlignment="1"/>
    <xf numFmtId="38" fontId="31" fillId="0" borderId="5" xfId="22" applyNumberFormat="1" applyFont="1" applyBorder="1">
      <alignment vertical="center"/>
    </xf>
    <xf numFmtId="38" fontId="31" fillId="0" borderId="4" xfId="22" applyNumberFormat="1" applyFont="1" applyBorder="1">
      <alignment vertical="center"/>
    </xf>
    <xf numFmtId="176" fontId="23" fillId="0" borderId="2" xfId="22" applyNumberFormat="1" applyFont="1" applyBorder="1" applyAlignment="1">
      <alignment horizontal="center" vertical="center"/>
    </xf>
    <xf numFmtId="176" fontId="23" fillId="0" borderId="4" xfId="22" applyNumberFormat="1" applyFont="1" applyBorder="1" applyAlignment="1">
      <alignment horizontal="center" vertical="center"/>
    </xf>
    <xf numFmtId="176" fontId="23" fillId="0" borderId="2" xfId="22" applyNumberFormat="1" applyFont="1" applyBorder="1">
      <alignment vertical="center"/>
    </xf>
    <xf numFmtId="176" fontId="23" fillId="0" borderId="4" xfId="22" applyNumberFormat="1" applyFont="1" applyBorder="1">
      <alignment vertical="center"/>
    </xf>
    <xf numFmtId="176" fontId="2" fillId="0" borderId="2" xfId="22" applyNumberFormat="1" applyBorder="1">
      <alignment vertical="center"/>
    </xf>
    <xf numFmtId="176" fontId="2" fillId="0" borderId="4" xfId="22" applyNumberFormat="1" applyBorder="1">
      <alignment vertical="center"/>
    </xf>
    <xf numFmtId="38" fontId="31" fillId="0" borderId="8" xfId="22" applyNumberFormat="1" applyFont="1" applyBorder="1">
      <alignment vertical="center"/>
    </xf>
    <xf numFmtId="38" fontId="31" fillId="0" borderId="1" xfId="22" applyNumberFormat="1" applyFont="1" applyBorder="1">
      <alignment vertical="center"/>
    </xf>
    <xf numFmtId="0" fontId="26" fillId="0" borderId="4" xfId="22" applyFont="1" applyBorder="1">
      <alignment vertical="center"/>
    </xf>
    <xf numFmtId="0" fontId="25" fillId="0" borderId="7" xfId="22" applyFont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76" fontId="27" fillId="0" borderId="4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right" vertical="center"/>
      <protection locked="0"/>
    </xf>
    <xf numFmtId="176" fontId="27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176" fontId="27" fillId="0" borderId="0" xfId="14" applyNumberFormat="1" applyFont="1" applyAlignment="1">
      <alignment horizontal="center" vertical="center"/>
    </xf>
    <xf numFmtId="0" fontId="25" fillId="0" borderId="0" xfId="14" applyFont="1" applyAlignment="1">
      <alignment horizontal="right" vertical="center"/>
    </xf>
    <xf numFmtId="0" fontId="27" fillId="0" borderId="0" xfId="14" applyFont="1">
      <alignment vertical="center"/>
    </xf>
    <xf numFmtId="0" fontId="29" fillId="0" borderId="0" xfId="14" applyFont="1" applyAlignment="1">
      <alignment horizontal="center"/>
    </xf>
    <xf numFmtId="176" fontId="27" fillId="0" borderId="4" xfId="14" applyNumberFormat="1" applyFont="1" applyBorder="1" applyAlignment="1">
      <alignment horizontal="center" vertical="center"/>
    </xf>
    <xf numFmtId="0" fontId="25" fillId="0" borderId="0" xfId="14" applyFont="1" applyAlignment="1" applyProtection="1">
      <alignment horizontal="right" vertical="center"/>
      <protection locked="0"/>
    </xf>
    <xf numFmtId="176" fontId="27" fillId="0" borderId="0" xfId="15" applyNumberFormat="1" applyFont="1" applyAlignment="1">
      <alignment horizontal="center" vertical="center"/>
    </xf>
    <xf numFmtId="0" fontId="25" fillId="0" borderId="0" xfId="15" applyFont="1" applyAlignment="1">
      <alignment horizontal="right" vertical="center"/>
    </xf>
    <xf numFmtId="0" fontId="27" fillId="0" borderId="0" xfId="15" applyFont="1">
      <alignment vertical="center"/>
    </xf>
    <xf numFmtId="0" fontId="29" fillId="0" borderId="0" xfId="15" applyFont="1" applyAlignment="1">
      <alignment horizontal="center"/>
    </xf>
    <xf numFmtId="176" fontId="27" fillId="0" borderId="4" xfId="15" applyNumberFormat="1" applyFont="1" applyBorder="1" applyAlignment="1">
      <alignment horizontal="center" vertical="center"/>
    </xf>
    <xf numFmtId="0" fontId="25" fillId="0" borderId="0" xfId="15" applyFont="1" applyAlignment="1" applyProtection="1">
      <alignment horizontal="right" vertical="center"/>
      <protection locked="0"/>
    </xf>
    <xf numFmtId="176" fontId="27" fillId="0" borderId="0" xfId="16" applyNumberFormat="1" applyFont="1" applyAlignment="1">
      <alignment horizontal="center" vertical="center"/>
    </xf>
    <xf numFmtId="0" fontId="25" fillId="0" borderId="0" xfId="16" applyFont="1" applyAlignment="1">
      <alignment horizontal="right" vertical="center"/>
    </xf>
    <xf numFmtId="0" fontId="27" fillId="0" borderId="0" xfId="16" applyFont="1">
      <alignment vertical="center"/>
    </xf>
    <xf numFmtId="0" fontId="29" fillId="0" borderId="0" xfId="16" applyFont="1" applyAlignment="1">
      <alignment horizontal="center"/>
    </xf>
    <xf numFmtId="176" fontId="27" fillId="0" borderId="4" xfId="16" applyNumberFormat="1" applyFont="1" applyBorder="1" applyAlignment="1">
      <alignment horizontal="center" vertical="center"/>
    </xf>
    <xf numFmtId="0" fontId="25" fillId="0" borderId="0" xfId="16" applyFont="1" applyAlignment="1" applyProtection="1">
      <alignment horizontal="right" vertical="center"/>
      <protection locked="0"/>
    </xf>
    <xf numFmtId="176" fontId="27" fillId="0" borderId="0" xfId="17" applyNumberFormat="1" applyFont="1" applyAlignment="1">
      <alignment horizontal="center" vertical="center"/>
    </xf>
    <xf numFmtId="0" fontId="25" fillId="0" borderId="0" xfId="17" applyFont="1" applyAlignment="1">
      <alignment horizontal="right" vertical="center"/>
    </xf>
    <xf numFmtId="0" fontId="27" fillId="0" borderId="0" xfId="17" applyFont="1">
      <alignment vertical="center"/>
    </xf>
    <xf numFmtId="0" fontId="29" fillId="0" borderId="0" xfId="17" applyFont="1" applyAlignment="1">
      <alignment horizontal="center"/>
    </xf>
    <xf numFmtId="176" fontId="27" fillId="0" borderId="4" xfId="17" applyNumberFormat="1" applyFont="1" applyBorder="1" applyAlignment="1">
      <alignment horizontal="center" vertical="center"/>
    </xf>
    <xf numFmtId="0" fontId="25" fillId="0" borderId="0" xfId="17" applyFont="1" applyAlignment="1" applyProtection="1">
      <alignment horizontal="right" vertical="center"/>
      <protection locked="0"/>
    </xf>
    <xf numFmtId="176" fontId="27" fillId="0" borderId="0" xfId="20" applyNumberFormat="1" applyFont="1" applyAlignment="1">
      <alignment horizontal="center" vertical="center"/>
    </xf>
    <xf numFmtId="0" fontId="25" fillId="0" borderId="0" xfId="20" applyFont="1" applyAlignment="1">
      <alignment horizontal="right" vertical="center"/>
    </xf>
    <xf numFmtId="0" fontId="27" fillId="0" borderId="0" xfId="20" applyFont="1">
      <alignment vertical="center"/>
    </xf>
    <xf numFmtId="0" fontId="29" fillId="0" borderId="0" xfId="20" applyFont="1" applyAlignment="1">
      <alignment horizontal="center"/>
    </xf>
    <xf numFmtId="176" fontId="27" fillId="0" borderId="4" xfId="20" applyNumberFormat="1" applyFont="1" applyBorder="1" applyAlignment="1">
      <alignment horizontal="center" vertical="center"/>
    </xf>
    <xf numFmtId="0" fontId="25" fillId="0" borderId="0" xfId="20" applyFont="1" applyAlignment="1" applyProtection="1">
      <alignment horizontal="right" vertical="center"/>
      <protection locked="0"/>
    </xf>
    <xf numFmtId="176" fontId="27" fillId="0" borderId="0" xfId="21" applyNumberFormat="1" applyFont="1" applyAlignment="1">
      <alignment horizontal="center" vertical="center"/>
    </xf>
    <xf numFmtId="0" fontId="25" fillId="0" borderId="0" xfId="21" applyFont="1" applyAlignment="1">
      <alignment horizontal="right" vertical="center"/>
    </xf>
    <xf numFmtId="0" fontId="27" fillId="0" borderId="0" xfId="21" applyFont="1">
      <alignment vertical="center"/>
    </xf>
    <xf numFmtId="0" fontId="29" fillId="0" borderId="0" xfId="21" applyFont="1" applyAlignment="1">
      <alignment horizontal="center"/>
    </xf>
    <xf numFmtId="176" fontId="27" fillId="0" borderId="4" xfId="21" applyNumberFormat="1" applyFont="1" applyBorder="1" applyAlignment="1">
      <alignment horizontal="center" vertical="center"/>
    </xf>
    <xf numFmtId="0" fontId="25" fillId="0" borderId="0" xfId="21" applyFont="1" applyAlignment="1" applyProtection="1">
      <alignment horizontal="right" vertical="center"/>
      <protection locked="0"/>
    </xf>
    <xf numFmtId="0" fontId="29" fillId="0" borderId="0" xfId="22" applyFont="1" applyAlignment="1">
      <alignment horizontal="center"/>
    </xf>
    <xf numFmtId="176" fontId="27" fillId="0" borderId="4" xfId="22" applyNumberFormat="1" applyFont="1" applyBorder="1" applyAlignment="1">
      <alignment horizontal="center" vertical="center"/>
    </xf>
    <xf numFmtId="0" fontId="25" fillId="0" borderId="0" xfId="22" applyFont="1" applyAlignment="1" applyProtection="1">
      <alignment horizontal="right" vertical="center"/>
      <protection locked="0"/>
    </xf>
    <xf numFmtId="176" fontId="27" fillId="0" borderId="0" xfId="22" applyNumberFormat="1" applyFont="1" applyAlignment="1">
      <alignment horizontal="center" vertical="center"/>
    </xf>
    <xf numFmtId="0" fontId="25" fillId="0" borderId="0" xfId="22" applyFont="1" applyAlignment="1">
      <alignment horizontal="right" vertical="center"/>
    </xf>
    <xf numFmtId="0" fontId="27" fillId="0" borderId="0" xfId="22" applyFont="1">
      <alignment vertical="center"/>
    </xf>
    <xf numFmtId="0" fontId="1" fillId="0" borderId="0" xfId="23">
      <alignment vertical="center"/>
    </xf>
    <xf numFmtId="0" fontId="26" fillId="0" borderId="4" xfId="23" applyFont="1" applyBorder="1" applyAlignment="1">
      <alignment horizontal="right" vertical="center"/>
    </xf>
    <xf numFmtId="0" fontId="25" fillId="0" borderId="3" xfId="23" applyFont="1" applyBorder="1" applyAlignment="1">
      <alignment horizontal="center" vertical="center"/>
    </xf>
    <xf numFmtId="176" fontId="23" fillId="0" borderId="5" xfId="23" applyNumberFormat="1" applyFont="1" applyBorder="1" applyAlignment="1" applyProtection="1">
      <alignment horizontal="right" vertical="center"/>
      <protection locked="0"/>
    </xf>
    <xf numFmtId="176" fontId="23" fillId="0" borderId="4" xfId="23" applyNumberFormat="1" applyFont="1" applyBorder="1" applyAlignment="1" applyProtection="1">
      <alignment horizontal="right" vertical="center"/>
      <protection locked="0"/>
    </xf>
    <xf numFmtId="176" fontId="23" fillId="0" borderId="4" xfId="23" applyNumberFormat="1" applyFont="1" applyBorder="1" applyAlignment="1">
      <alignment horizontal="right" vertical="center"/>
    </xf>
    <xf numFmtId="0" fontId="25" fillId="0" borderId="3" xfId="23" quotePrefix="1" applyFont="1" applyBorder="1" applyAlignment="1">
      <alignment horizontal="center" vertical="center"/>
    </xf>
    <xf numFmtId="176" fontId="23" fillId="0" borderId="2" xfId="23" applyNumberFormat="1" applyFont="1" applyBorder="1" applyAlignment="1" applyProtection="1">
      <alignment horizontal="right" vertical="center"/>
      <protection locked="0"/>
    </xf>
    <xf numFmtId="0" fontId="25" fillId="0" borderId="4" xfId="23" quotePrefix="1" applyFont="1" applyBorder="1" applyAlignment="1">
      <alignment horizontal="center" vertical="center"/>
    </xf>
    <xf numFmtId="176" fontId="1" fillId="0" borderId="2" xfId="23" applyNumberFormat="1" applyBorder="1" applyAlignment="1" applyProtection="1">
      <alignment horizontal="right" vertical="center"/>
      <protection locked="0"/>
    </xf>
    <xf numFmtId="176" fontId="23" fillId="0" borderId="0" xfId="23" applyNumberFormat="1" applyFont="1" applyAlignment="1" applyProtection="1">
      <alignment horizontal="right" vertical="center"/>
      <protection locked="0"/>
    </xf>
    <xf numFmtId="176" fontId="1" fillId="0" borderId="4" xfId="23" applyNumberFormat="1" applyBorder="1" applyAlignment="1" applyProtection="1">
      <alignment horizontal="right" vertical="center"/>
      <protection locked="0"/>
    </xf>
    <xf numFmtId="176" fontId="1" fillId="0" borderId="5" xfId="23" applyNumberFormat="1" applyBorder="1" applyAlignment="1" applyProtection="1">
      <alignment horizontal="right" vertical="center"/>
      <protection locked="0"/>
    </xf>
    <xf numFmtId="176" fontId="23" fillId="0" borderId="2" xfId="23" applyNumberFormat="1" applyFont="1" applyBorder="1" applyAlignment="1">
      <alignment horizontal="right" vertical="center"/>
    </xf>
    <xf numFmtId="0" fontId="25" fillId="0" borderId="4" xfId="23" applyFont="1" applyBorder="1" applyAlignment="1">
      <alignment horizontal="center" vertical="center"/>
    </xf>
    <xf numFmtId="176" fontId="1" fillId="0" borderId="4" xfId="23" applyNumberFormat="1" applyBorder="1" applyAlignment="1">
      <alignment horizontal="right" vertical="center"/>
    </xf>
    <xf numFmtId="176" fontId="27" fillId="0" borderId="2" xfId="23" applyNumberFormat="1" applyFont="1" applyBorder="1" applyAlignment="1">
      <alignment horizontal="right" vertical="center"/>
    </xf>
    <xf numFmtId="176" fontId="27" fillId="0" borderId="4" xfId="23" applyNumberFormat="1" applyFont="1" applyBorder="1" applyAlignment="1">
      <alignment horizontal="right" vertical="center"/>
    </xf>
    <xf numFmtId="0" fontId="25" fillId="0" borderId="5" xfId="23" applyFont="1" applyBorder="1" applyAlignment="1">
      <alignment horizontal="center" vertical="center"/>
    </xf>
    <xf numFmtId="0" fontId="25" fillId="0" borderId="2" xfId="23" applyFont="1" applyBorder="1" applyAlignment="1">
      <alignment horizontal="center" vertical="center"/>
    </xf>
    <xf numFmtId="0" fontId="25" fillId="0" borderId="1" xfId="23" applyFont="1" applyBorder="1" applyAlignment="1">
      <alignment horizontal="center" vertical="center"/>
    </xf>
    <xf numFmtId="0" fontId="25" fillId="0" borderId="6" xfId="23" applyFont="1" applyBorder="1" applyAlignment="1">
      <alignment horizontal="right" vertical="center"/>
    </xf>
    <xf numFmtId="0" fontId="1" fillId="0" borderId="6" xfId="23" applyBorder="1">
      <alignment vertical="center"/>
    </xf>
    <xf numFmtId="0" fontId="27" fillId="0" borderId="0" xfId="23" applyFont="1" applyAlignment="1"/>
    <xf numFmtId="0" fontId="26" fillId="0" borderId="0" xfId="23" applyFont="1" applyAlignment="1">
      <alignment horizontal="center" vertical="center"/>
    </xf>
    <xf numFmtId="0" fontId="25" fillId="0" borderId="0" xfId="23" applyFont="1" applyAlignment="1">
      <alignment horizontal="center" vertical="center"/>
    </xf>
    <xf numFmtId="0" fontId="26" fillId="0" borderId="6" xfId="23" applyFont="1" applyBorder="1">
      <alignment vertical="center"/>
    </xf>
    <xf numFmtId="176" fontId="27" fillId="0" borderId="6" xfId="23" applyNumberFormat="1" applyFont="1" applyBorder="1" applyAlignment="1">
      <alignment horizontal="center" vertical="center"/>
    </xf>
    <xf numFmtId="0" fontId="25" fillId="0" borderId="6" xfId="23" applyFont="1" applyBorder="1" applyAlignment="1">
      <alignment horizontal="center" vertical="center"/>
    </xf>
    <xf numFmtId="0" fontId="27" fillId="0" borderId="0" xfId="23" applyFont="1">
      <alignment vertical="center"/>
    </xf>
    <xf numFmtId="0" fontId="25" fillId="0" borderId="0" xfId="23" applyFont="1" applyAlignment="1">
      <alignment horizontal="right" vertical="center"/>
    </xf>
    <xf numFmtId="176" fontId="27" fillId="0" borderId="0" xfId="23" applyNumberFormat="1" applyFont="1" applyAlignment="1">
      <alignment horizontal="center" vertical="center"/>
    </xf>
    <xf numFmtId="0" fontId="1" fillId="0" borderId="0" xfId="23" applyAlignment="1"/>
    <xf numFmtId="38" fontId="31" fillId="0" borderId="5" xfId="23" applyNumberFormat="1" applyFont="1" applyBorder="1">
      <alignment vertical="center"/>
    </xf>
    <xf numFmtId="38" fontId="31" fillId="0" borderId="4" xfId="23" applyNumberFormat="1" applyFont="1" applyBorder="1">
      <alignment vertical="center"/>
    </xf>
    <xf numFmtId="176" fontId="23" fillId="0" borderId="2" xfId="23" applyNumberFormat="1" applyFont="1" applyBorder="1" applyAlignment="1">
      <alignment horizontal="center" vertical="center"/>
    </xf>
    <xf numFmtId="176" fontId="23" fillId="0" borderId="4" xfId="23" applyNumberFormat="1" applyFont="1" applyBorder="1" applyAlignment="1">
      <alignment horizontal="center" vertical="center"/>
    </xf>
    <xf numFmtId="176" fontId="23" fillId="0" borderId="2" xfId="23" applyNumberFormat="1" applyFont="1" applyBorder="1">
      <alignment vertical="center"/>
    </xf>
    <xf numFmtId="176" fontId="23" fillId="0" borderId="4" xfId="23" applyNumberFormat="1" applyFont="1" applyBorder="1">
      <alignment vertical="center"/>
    </xf>
    <xf numFmtId="176" fontId="1" fillId="0" borderId="2" xfId="23" applyNumberFormat="1" applyBorder="1">
      <alignment vertical="center"/>
    </xf>
    <xf numFmtId="176" fontId="1" fillId="0" borderId="4" xfId="23" applyNumberFormat="1" applyBorder="1">
      <alignment vertical="center"/>
    </xf>
    <xf numFmtId="38" fontId="31" fillId="0" borderId="8" xfId="23" applyNumberFormat="1" applyFont="1" applyBorder="1">
      <alignment vertical="center"/>
    </xf>
    <xf numFmtId="38" fontId="31" fillId="0" borderId="1" xfId="23" applyNumberFormat="1" applyFont="1" applyBorder="1">
      <alignment vertical="center"/>
    </xf>
    <xf numFmtId="0" fontId="26" fillId="0" borderId="4" xfId="23" applyFont="1" applyBorder="1">
      <alignment vertical="center"/>
    </xf>
    <xf numFmtId="0" fontId="25" fillId="0" borderId="7" xfId="23" applyFont="1" applyBorder="1" applyAlignment="1">
      <alignment horizontal="center" vertical="center"/>
    </xf>
    <xf numFmtId="0" fontId="25" fillId="0" borderId="0" xfId="23" applyFont="1" applyAlignment="1" applyProtection="1">
      <alignment horizontal="right" vertical="center"/>
      <protection locked="0"/>
    </xf>
    <xf numFmtId="176" fontId="27" fillId="0" borderId="4" xfId="23" applyNumberFormat="1" applyFont="1" applyBorder="1" applyAlignment="1">
      <alignment horizontal="center" vertical="center"/>
    </xf>
    <xf numFmtId="0" fontId="29" fillId="0" borderId="0" xfId="23" applyFont="1" applyAlignment="1">
      <alignment horizontal="center"/>
    </xf>
  </cellXfs>
  <cellStyles count="24">
    <cellStyle name="標準" xfId="0" builtinId="0"/>
    <cellStyle name="標準 10" xfId="9" xr:uid="{C1D7D556-8DC7-4ACF-83EC-6F6A2F5883A9}"/>
    <cellStyle name="標準 11" xfId="10" xr:uid="{47DCEE72-B971-4706-AEA3-90FAD6ECBB88}"/>
    <cellStyle name="標準 12" xfId="11" xr:uid="{F7B537D4-63E6-4980-9687-F826699CF3EB}"/>
    <cellStyle name="標準 13" xfId="12" xr:uid="{77295C99-E07E-4F0A-AD7F-62FC552D4C3A}"/>
    <cellStyle name="標準 14" xfId="13" xr:uid="{B3C14527-C311-4AE9-AD82-F8678A10F93A}"/>
    <cellStyle name="標準 15" xfId="14" xr:uid="{2E44058A-8BEA-4EE4-B261-AB55521D88F9}"/>
    <cellStyle name="標準 16" xfId="15" xr:uid="{BA01025D-9A47-4C61-AEC7-E65D8963796F}"/>
    <cellStyle name="標準 17" xfId="16" xr:uid="{FB57671D-479C-46F6-9636-59A90DB5E5F9}"/>
    <cellStyle name="標準 18" xfId="17" xr:uid="{B94B417E-8DEC-46A1-9CCE-14A2B4704394}"/>
    <cellStyle name="標準 19" xfId="18" xr:uid="{27AAB171-3945-4DB0-8A91-937C4A3AD781}"/>
    <cellStyle name="標準 2" xfId="1" xr:uid="{00000000-0005-0000-0000-000001000000}"/>
    <cellStyle name="標準 20" xfId="19" xr:uid="{A4F739EF-9F35-40EC-A68C-B5000F7F0C11}"/>
    <cellStyle name="標準 21" xfId="20" xr:uid="{189A9F58-AE56-4C56-AA9D-887EDF95F8CC}"/>
    <cellStyle name="標準 22" xfId="21" xr:uid="{0E3A95F5-DB85-45FE-9612-441F40078572}"/>
    <cellStyle name="標準 23" xfId="22" xr:uid="{5017FED5-8C99-4B61-A958-99DE66CAA61E}"/>
    <cellStyle name="標準 24" xfId="23" xr:uid="{E344DAA3-6E8E-4FA8-A4F7-428887961784}"/>
    <cellStyle name="標準 3" xfId="2" xr:uid="{4747C365-4645-444E-8A31-C22D2DE426D8}"/>
    <cellStyle name="標準 4" xfId="3" xr:uid="{8810CF8D-7BD5-4D09-A93F-6689DD7FD948}"/>
    <cellStyle name="標準 5" xfId="4" xr:uid="{B113E61F-3C05-415B-B411-87A37BB2445E}"/>
    <cellStyle name="標準 6" xfId="5" xr:uid="{8FED3BED-FD34-42F1-AB6E-21AF8BAE6E0E}"/>
    <cellStyle name="標準 7" xfId="6" xr:uid="{9B71C0CB-E1D8-455D-BECB-04EE721D2AE3}"/>
    <cellStyle name="標準 8" xfId="7" xr:uid="{18CA63CE-78B3-4DC3-A701-B83E1481C6A5}"/>
    <cellStyle name="標準 9" xfId="8" xr:uid="{138212B5-6B42-4FA5-ABAB-77C16791B2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B3-95E0-4054-8CFE-0C9D8980BEF1}">
  <sheetPr codeName="Sheet1">
    <pageSetUpPr fitToPage="1"/>
  </sheetPr>
  <dimension ref="A1:N143"/>
  <sheetViews>
    <sheetView showGridLines="0" zoomScale="85" zoomScaleNormal="85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361" t="s">
        <v>161</v>
      </c>
      <c r="F1" s="362"/>
      <c r="G1" s="362"/>
      <c r="H1" s="362"/>
    </row>
    <row r="2" spans="1:14" ht="18" customHeight="1" x14ac:dyDescent="0.15">
      <c r="A2" s="6" t="s">
        <v>100</v>
      </c>
      <c r="B2" s="363">
        <v>23324</v>
      </c>
      <c r="C2" s="363"/>
      <c r="D2" s="1"/>
      <c r="E2" s="2"/>
      <c r="F2" s="1"/>
      <c r="G2" s="1"/>
      <c r="H2" s="1"/>
      <c r="I2" s="364" t="s">
        <v>162</v>
      </c>
      <c r="J2" s="364"/>
      <c r="K2" s="364"/>
      <c r="L2" s="364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43839</v>
      </c>
      <c r="C5" s="21">
        <f>SUM(C7:C27)</f>
        <v>21206</v>
      </c>
      <c r="D5" s="21">
        <f>SUM(D7:D27)</f>
        <v>22633</v>
      </c>
      <c r="E5" s="9" t="s">
        <v>101</v>
      </c>
      <c r="F5" s="10">
        <f t="shared" ref="F5:F46" si="0">G5+H5</f>
        <v>318</v>
      </c>
      <c r="G5" s="10">
        <v>154</v>
      </c>
      <c r="H5" s="10">
        <v>164</v>
      </c>
      <c r="I5" s="9" t="s">
        <v>102</v>
      </c>
      <c r="J5" s="10">
        <f>K5+L5</f>
        <v>487</v>
      </c>
      <c r="K5" s="60">
        <v>230</v>
      </c>
      <c r="L5" s="61">
        <v>257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318</v>
      </c>
      <c r="G6" s="10">
        <v>158</v>
      </c>
      <c r="H6" s="10">
        <v>160</v>
      </c>
      <c r="I6" s="9" t="s">
        <v>104</v>
      </c>
      <c r="J6" s="10">
        <f t="shared" ref="J6:J45" si="1">K6+L6</f>
        <v>518</v>
      </c>
      <c r="K6" s="62">
        <v>260</v>
      </c>
      <c r="L6" s="63">
        <v>258</v>
      </c>
    </row>
    <row r="7" spans="1:14" ht="18" customHeight="1" x14ac:dyDescent="0.15">
      <c r="A7" s="6" t="s">
        <v>105</v>
      </c>
      <c r="B7" s="11">
        <f>SUM(B29:B33)</f>
        <v>984</v>
      </c>
      <c r="C7" s="11">
        <f>SUM(C29:C33)</f>
        <v>503</v>
      </c>
      <c r="D7" s="11">
        <f>SUM(D29:D33)</f>
        <v>481</v>
      </c>
      <c r="E7" s="9" t="s">
        <v>0</v>
      </c>
      <c r="F7" s="10">
        <f t="shared" si="0"/>
        <v>278</v>
      </c>
      <c r="G7" s="10">
        <v>146</v>
      </c>
      <c r="H7" s="10">
        <v>132</v>
      </c>
      <c r="I7" s="9" t="s">
        <v>1</v>
      </c>
      <c r="J7" s="10">
        <f t="shared" si="1"/>
        <v>558</v>
      </c>
      <c r="K7" s="62">
        <v>286</v>
      </c>
      <c r="L7" s="63">
        <v>272</v>
      </c>
      <c r="N7" s="16"/>
    </row>
    <row r="8" spans="1:14" ht="18" customHeight="1" x14ac:dyDescent="0.15">
      <c r="A8" s="6" t="s">
        <v>106</v>
      </c>
      <c r="B8" s="10">
        <f>SUM(B34:B38)</f>
        <v>1234</v>
      </c>
      <c r="C8" s="10">
        <f>SUM(C34:C38)</f>
        <v>652</v>
      </c>
      <c r="D8" s="10">
        <f>SUM(D34:D38)</f>
        <v>582</v>
      </c>
      <c r="E8" s="9" t="s">
        <v>2</v>
      </c>
      <c r="F8" s="10">
        <f t="shared" si="0"/>
        <v>318</v>
      </c>
      <c r="G8" s="10">
        <v>180</v>
      </c>
      <c r="H8" s="10">
        <v>138</v>
      </c>
      <c r="I8" s="9" t="s">
        <v>3</v>
      </c>
      <c r="J8" s="10">
        <f t="shared" si="1"/>
        <v>558</v>
      </c>
      <c r="K8" s="62">
        <v>267</v>
      </c>
      <c r="L8" s="63">
        <v>291</v>
      </c>
    </row>
    <row r="9" spans="1:14" ht="18" customHeight="1" x14ac:dyDescent="0.15">
      <c r="A9" s="6" t="s">
        <v>107</v>
      </c>
      <c r="B9" s="11">
        <f>SUM(B39:B43)</f>
        <v>1625</v>
      </c>
      <c r="C9" s="11">
        <f>SUM(C39:C43)</f>
        <v>853</v>
      </c>
      <c r="D9" s="11">
        <f>SUM(D39:D43)</f>
        <v>772</v>
      </c>
      <c r="E9" s="9" t="s">
        <v>4</v>
      </c>
      <c r="F9" s="10">
        <f t="shared" si="0"/>
        <v>320</v>
      </c>
      <c r="G9" s="10">
        <v>167</v>
      </c>
      <c r="H9" s="10">
        <v>153</v>
      </c>
      <c r="I9" s="9" t="s">
        <v>5</v>
      </c>
      <c r="J9" s="10">
        <f t="shared" si="1"/>
        <v>583</v>
      </c>
      <c r="K9" s="62">
        <v>294</v>
      </c>
      <c r="L9" s="63">
        <v>289</v>
      </c>
    </row>
    <row r="10" spans="1:14" ht="18" customHeight="1" x14ac:dyDescent="0.15">
      <c r="A10" s="6" t="s">
        <v>108</v>
      </c>
      <c r="B10" s="10">
        <f>SUM(B44:B46,F5:F6)</f>
        <v>1737</v>
      </c>
      <c r="C10" s="10">
        <f>SUM(C44:C46,G5:G6)</f>
        <v>914</v>
      </c>
      <c r="D10" s="10">
        <f>SUM(D44:D46,H5:H6)</f>
        <v>823</v>
      </c>
      <c r="E10" s="9" t="s">
        <v>6</v>
      </c>
      <c r="F10" s="10">
        <f t="shared" si="0"/>
        <v>272</v>
      </c>
      <c r="G10" s="10">
        <v>149</v>
      </c>
      <c r="H10" s="10">
        <v>123</v>
      </c>
      <c r="I10" s="9" t="s">
        <v>7</v>
      </c>
      <c r="J10" s="10">
        <f t="shared" si="1"/>
        <v>595</v>
      </c>
      <c r="K10" s="62">
        <v>301</v>
      </c>
      <c r="L10" s="63">
        <v>294</v>
      </c>
    </row>
    <row r="11" spans="1:14" ht="18" customHeight="1" x14ac:dyDescent="0.15">
      <c r="A11" s="6" t="s">
        <v>109</v>
      </c>
      <c r="B11" s="11">
        <f>SUM(F7:F11)</f>
        <v>1476</v>
      </c>
      <c r="C11" s="11">
        <f>SUM(G7:G11)</f>
        <v>793</v>
      </c>
      <c r="D11" s="11">
        <f>SUM(H7:H11)</f>
        <v>683</v>
      </c>
      <c r="E11" s="9" t="s">
        <v>8</v>
      </c>
      <c r="F11" s="10">
        <f t="shared" si="0"/>
        <v>288</v>
      </c>
      <c r="G11" s="10">
        <v>151</v>
      </c>
      <c r="H11" s="10">
        <v>137</v>
      </c>
      <c r="I11" s="9" t="s">
        <v>9</v>
      </c>
      <c r="J11" s="10">
        <f t="shared" si="1"/>
        <v>612</v>
      </c>
      <c r="K11" s="62">
        <v>311</v>
      </c>
      <c r="L11" s="63">
        <v>301</v>
      </c>
    </row>
    <row r="12" spans="1:14" ht="18" customHeight="1" x14ac:dyDescent="0.15">
      <c r="A12" s="6" t="s">
        <v>110</v>
      </c>
      <c r="B12" s="10">
        <f>SUM(F12:F16)</f>
        <v>1640</v>
      </c>
      <c r="C12" s="10">
        <f>SUM(G12:G16)</f>
        <v>929</v>
      </c>
      <c r="D12" s="10">
        <f>SUM(H12:H16)</f>
        <v>711</v>
      </c>
      <c r="E12" s="9" t="s">
        <v>10</v>
      </c>
      <c r="F12" s="10">
        <f t="shared" si="0"/>
        <v>340</v>
      </c>
      <c r="G12" s="10">
        <v>192</v>
      </c>
      <c r="H12" s="10">
        <v>148</v>
      </c>
      <c r="I12" s="9" t="s">
        <v>11</v>
      </c>
      <c r="J12" s="10">
        <f t="shared" si="1"/>
        <v>580</v>
      </c>
      <c r="K12" s="62">
        <v>279</v>
      </c>
      <c r="L12" s="63">
        <v>301</v>
      </c>
    </row>
    <row r="13" spans="1:14" ht="18" customHeight="1" x14ac:dyDescent="0.15">
      <c r="A13" s="6" t="s">
        <v>111</v>
      </c>
      <c r="B13" s="11">
        <f>SUM(F17:F21)</f>
        <v>1589</v>
      </c>
      <c r="C13" s="11">
        <f>SUM(G17:G21)</f>
        <v>869</v>
      </c>
      <c r="D13" s="11">
        <f>SUM(H17:H21)</f>
        <v>720</v>
      </c>
      <c r="E13" s="9" t="s">
        <v>12</v>
      </c>
      <c r="F13" s="10">
        <f t="shared" si="0"/>
        <v>294</v>
      </c>
      <c r="G13" s="10">
        <v>170</v>
      </c>
      <c r="H13" s="10">
        <v>124</v>
      </c>
      <c r="I13" s="9" t="s">
        <v>13</v>
      </c>
      <c r="J13" s="10">
        <f t="shared" si="1"/>
        <v>622</v>
      </c>
      <c r="K13" s="62">
        <v>312</v>
      </c>
      <c r="L13" s="63">
        <v>310</v>
      </c>
    </row>
    <row r="14" spans="1:14" ht="18" customHeight="1" x14ac:dyDescent="0.15">
      <c r="A14" s="6" t="s">
        <v>112</v>
      </c>
      <c r="B14" s="10">
        <f>SUM(F22:F26)</f>
        <v>1857</v>
      </c>
      <c r="C14" s="10">
        <f>SUM(G22:G26)</f>
        <v>936</v>
      </c>
      <c r="D14" s="10">
        <f>SUM(H22:H26)</f>
        <v>921</v>
      </c>
      <c r="E14" s="9" t="s">
        <v>14</v>
      </c>
      <c r="F14" s="10">
        <f t="shared" si="0"/>
        <v>328</v>
      </c>
      <c r="G14" s="10">
        <v>202</v>
      </c>
      <c r="H14" s="10">
        <v>126</v>
      </c>
      <c r="I14" s="9" t="s">
        <v>15</v>
      </c>
      <c r="J14" s="10">
        <f t="shared" si="1"/>
        <v>663</v>
      </c>
      <c r="K14" s="62">
        <v>306</v>
      </c>
      <c r="L14" s="63">
        <v>357</v>
      </c>
    </row>
    <row r="15" spans="1:14" ht="18" customHeight="1" x14ac:dyDescent="0.15">
      <c r="A15" s="6" t="s">
        <v>113</v>
      </c>
      <c r="B15" s="11">
        <f>SUM(F27:F31)</f>
        <v>2202</v>
      </c>
      <c r="C15" s="11">
        <f>SUM(G27:G31)</f>
        <v>1107</v>
      </c>
      <c r="D15" s="11">
        <f>SUM(H27:H31)</f>
        <v>1095</v>
      </c>
      <c r="E15" s="9" t="s">
        <v>16</v>
      </c>
      <c r="F15" s="10">
        <f t="shared" si="0"/>
        <v>332</v>
      </c>
      <c r="G15" s="10">
        <v>177</v>
      </c>
      <c r="H15" s="10">
        <v>155</v>
      </c>
      <c r="I15" s="9" t="s">
        <v>17</v>
      </c>
      <c r="J15" s="10">
        <f t="shared" si="1"/>
        <v>726</v>
      </c>
      <c r="K15" s="62">
        <v>336</v>
      </c>
      <c r="L15" s="63">
        <v>390</v>
      </c>
    </row>
    <row r="16" spans="1:14" ht="18" customHeight="1" x14ac:dyDescent="0.15">
      <c r="A16" s="6" t="s">
        <v>114</v>
      </c>
      <c r="B16" s="10">
        <f>SUM(F32:F36)</f>
        <v>2980</v>
      </c>
      <c r="C16" s="10">
        <f>SUM(G32:G36)</f>
        <v>1490</v>
      </c>
      <c r="D16" s="10">
        <f>SUM(H32:H36)</f>
        <v>1490</v>
      </c>
      <c r="E16" s="9" t="s">
        <v>18</v>
      </c>
      <c r="F16" s="10">
        <f t="shared" si="0"/>
        <v>346</v>
      </c>
      <c r="G16" s="10">
        <v>188</v>
      </c>
      <c r="H16" s="10">
        <v>158</v>
      </c>
      <c r="I16" s="9" t="s">
        <v>19</v>
      </c>
      <c r="J16" s="10">
        <f t="shared" si="1"/>
        <v>786</v>
      </c>
      <c r="K16" s="62">
        <v>380</v>
      </c>
      <c r="L16" s="63">
        <v>406</v>
      </c>
    </row>
    <row r="17" spans="1:12" ht="18" customHeight="1" x14ac:dyDescent="0.15">
      <c r="A17" s="6" t="s">
        <v>115</v>
      </c>
      <c r="B17" s="11">
        <f>SUM(F37:F41)</f>
        <v>3169</v>
      </c>
      <c r="C17" s="11">
        <f>SUM(G37:G41)</f>
        <v>1621</v>
      </c>
      <c r="D17" s="11">
        <f>SUM(H37:H41)</f>
        <v>1548</v>
      </c>
      <c r="E17" s="9" t="s">
        <v>20</v>
      </c>
      <c r="F17" s="10">
        <f t="shared" si="0"/>
        <v>313</v>
      </c>
      <c r="G17" s="10">
        <v>179</v>
      </c>
      <c r="H17" s="10">
        <v>134</v>
      </c>
      <c r="I17" s="9" t="s">
        <v>21</v>
      </c>
      <c r="J17" s="10">
        <f t="shared" si="1"/>
        <v>811</v>
      </c>
      <c r="K17" s="62">
        <v>384</v>
      </c>
      <c r="L17" s="63">
        <v>427</v>
      </c>
    </row>
    <row r="18" spans="1:12" ht="18" customHeight="1" x14ac:dyDescent="0.15">
      <c r="A18" s="6" t="s">
        <v>116</v>
      </c>
      <c r="B18" s="10">
        <f>SUM(F42:F46)</f>
        <v>2837</v>
      </c>
      <c r="C18" s="10">
        <f>SUM(G42:G46)</f>
        <v>1415</v>
      </c>
      <c r="D18" s="10">
        <f>SUM(H42:H46)</f>
        <v>1422</v>
      </c>
      <c r="E18" s="9" t="s">
        <v>22</v>
      </c>
      <c r="F18" s="10">
        <f t="shared" si="0"/>
        <v>318</v>
      </c>
      <c r="G18" s="10">
        <v>168</v>
      </c>
      <c r="H18" s="10">
        <v>150</v>
      </c>
      <c r="I18" s="9" t="s">
        <v>23</v>
      </c>
      <c r="J18" s="10">
        <f t="shared" si="1"/>
        <v>816</v>
      </c>
      <c r="K18" s="62">
        <v>383</v>
      </c>
      <c r="L18" s="63">
        <v>433</v>
      </c>
    </row>
    <row r="19" spans="1:12" ht="18" customHeight="1" x14ac:dyDescent="0.15">
      <c r="A19" s="6" t="s">
        <v>117</v>
      </c>
      <c r="B19" s="11">
        <f>SUM(J5:J9)</f>
        <v>2704</v>
      </c>
      <c r="C19" s="11">
        <f>SUM(K5:K9)</f>
        <v>1337</v>
      </c>
      <c r="D19" s="11">
        <f>SUM(L5:L9)</f>
        <v>1367</v>
      </c>
      <c r="E19" s="9" t="s">
        <v>24</v>
      </c>
      <c r="F19" s="10">
        <f t="shared" si="0"/>
        <v>332</v>
      </c>
      <c r="G19" s="10">
        <v>173</v>
      </c>
      <c r="H19" s="10">
        <v>159</v>
      </c>
      <c r="I19" s="9" t="s">
        <v>25</v>
      </c>
      <c r="J19" s="10">
        <f t="shared" si="1"/>
        <v>1023</v>
      </c>
      <c r="K19" s="62">
        <v>511</v>
      </c>
      <c r="L19" s="63">
        <v>512</v>
      </c>
    </row>
    <row r="20" spans="1:12" ht="18" customHeight="1" x14ac:dyDescent="0.15">
      <c r="A20" s="6" t="s">
        <v>118</v>
      </c>
      <c r="B20" s="10">
        <f>SUM(J10:J14)</f>
        <v>3072</v>
      </c>
      <c r="C20" s="10">
        <f>SUM(K10:K14)</f>
        <v>1509</v>
      </c>
      <c r="D20" s="10">
        <f>SUM(L10:L14)</f>
        <v>1563</v>
      </c>
      <c r="E20" s="9" t="s">
        <v>26</v>
      </c>
      <c r="F20" s="10">
        <f t="shared" si="0"/>
        <v>321</v>
      </c>
      <c r="G20" s="10">
        <v>181</v>
      </c>
      <c r="H20" s="10">
        <v>140</v>
      </c>
      <c r="I20" s="9" t="s">
        <v>27</v>
      </c>
      <c r="J20" s="10">
        <f t="shared" si="1"/>
        <v>1014</v>
      </c>
      <c r="K20" s="62">
        <v>512</v>
      </c>
      <c r="L20" s="63">
        <v>502</v>
      </c>
    </row>
    <row r="21" spans="1:12" ht="18" customHeight="1" x14ac:dyDescent="0.15">
      <c r="A21" s="6" t="s">
        <v>119</v>
      </c>
      <c r="B21" s="11">
        <f>SUM(J15:J19)</f>
        <v>4162</v>
      </c>
      <c r="C21" s="11">
        <f>SUM(K15:K19)</f>
        <v>1994</v>
      </c>
      <c r="D21" s="11">
        <f>SUM(L15:L19)</f>
        <v>2168</v>
      </c>
      <c r="E21" s="9" t="s">
        <v>28</v>
      </c>
      <c r="F21" s="10">
        <f t="shared" si="0"/>
        <v>305</v>
      </c>
      <c r="G21" s="10">
        <v>168</v>
      </c>
      <c r="H21" s="10">
        <v>137</v>
      </c>
      <c r="I21" s="9" t="s">
        <v>29</v>
      </c>
      <c r="J21" s="10">
        <f t="shared" si="1"/>
        <v>1068</v>
      </c>
      <c r="K21" s="62">
        <v>481</v>
      </c>
      <c r="L21" s="63">
        <v>587</v>
      </c>
    </row>
    <row r="22" spans="1:12" ht="18" customHeight="1" x14ac:dyDescent="0.15">
      <c r="A22" s="6" t="s">
        <v>120</v>
      </c>
      <c r="B22" s="10">
        <f>SUM(J20:J24)</f>
        <v>4093</v>
      </c>
      <c r="C22" s="10">
        <f>SUM(K20:K24)</f>
        <v>1924</v>
      </c>
      <c r="D22" s="10">
        <f>SUM(L20:L24)</f>
        <v>2169</v>
      </c>
      <c r="E22" s="9" t="s">
        <v>30</v>
      </c>
      <c r="F22" s="10">
        <f t="shared" si="0"/>
        <v>347</v>
      </c>
      <c r="G22" s="10">
        <v>179</v>
      </c>
      <c r="H22" s="10">
        <v>168</v>
      </c>
      <c r="I22" s="9" t="s">
        <v>31</v>
      </c>
      <c r="J22" s="10">
        <f t="shared" si="1"/>
        <v>795</v>
      </c>
      <c r="K22" s="62">
        <v>388</v>
      </c>
      <c r="L22" s="63">
        <v>407</v>
      </c>
    </row>
    <row r="23" spans="1:12" ht="18" customHeight="1" x14ac:dyDescent="0.15">
      <c r="A23" s="6" t="s">
        <v>121</v>
      </c>
      <c r="B23" s="11">
        <f>SUM(J25:J29)</f>
        <v>2952</v>
      </c>
      <c r="C23" s="11">
        <f>SUM(K25:K29)</f>
        <v>1264</v>
      </c>
      <c r="D23" s="11">
        <f>SUM(L25:L29)</f>
        <v>1688</v>
      </c>
      <c r="E23" s="9" t="s">
        <v>32</v>
      </c>
      <c r="F23" s="10">
        <f t="shared" si="0"/>
        <v>353</v>
      </c>
      <c r="G23" s="10">
        <v>182</v>
      </c>
      <c r="H23" s="10">
        <v>171</v>
      </c>
      <c r="I23" s="9" t="s">
        <v>33</v>
      </c>
      <c r="J23" s="10">
        <f t="shared" si="1"/>
        <v>545</v>
      </c>
      <c r="K23" s="62">
        <v>264</v>
      </c>
      <c r="L23" s="63">
        <v>281</v>
      </c>
    </row>
    <row r="24" spans="1:12" ht="18" customHeight="1" x14ac:dyDescent="0.15">
      <c r="A24" s="6" t="s">
        <v>122</v>
      </c>
      <c r="B24" s="10">
        <f>SUM(J30:J34)</f>
        <v>1947</v>
      </c>
      <c r="C24" s="10">
        <f>SUM(K30:K34)</f>
        <v>715</v>
      </c>
      <c r="D24" s="10">
        <f>SUM(L30:L34)</f>
        <v>1232</v>
      </c>
      <c r="E24" s="9" t="s">
        <v>34</v>
      </c>
      <c r="F24" s="10">
        <f t="shared" si="0"/>
        <v>367</v>
      </c>
      <c r="G24" s="10">
        <v>187</v>
      </c>
      <c r="H24" s="10">
        <v>180</v>
      </c>
      <c r="I24" s="9" t="s">
        <v>35</v>
      </c>
      <c r="J24" s="10">
        <f t="shared" si="1"/>
        <v>671</v>
      </c>
      <c r="K24" s="62">
        <v>279</v>
      </c>
      <c r="L24" s="63">
        <v>392</v>
      </c>
    </row>
    <row r="25" spans="1:12" ht="18" customHeight="1" x14ac:dyDescent="0.15">
      <c r="A25" s="6" t="s">
        <v>123</v>
      </c>
      <c r="B25" s="11">
        <f>SUM(J35:J39)</f>
        <v>1132</v>
      </c>
      <c r="C25" s="11">
        <f>SUM(K35:K39)</f>
        <v>296</v>
      </c>
      <c r="D25" s="11">
        <f>SUM(L35:L39)</f>
        <v>836</v>
      </c>
      <c r="E25" s="9" t="s">
        <v>36</v>
      </c>
      <c r="F25" s="10">
        <f t="shared" si="0"/>
        <v>375</v>
      </c>
      <c r="G25" s="10">
        <v>181</v>
      </c>
      <c r="H25" s="10">
        <v>194</v>
      </c>
      <c r="I25" s="9" t="s">
        <v>37</v>
      </c>
      <c r="J25" s="10">
        <f t="shared" si="1"/>
        <v>719</v>
      </c>
      <c r="K25" s="62">
        <v>303</v>
      </c>
      <c r="L25" s="63">
        <v>416</v>
      </c>
    </row>
    <row r="26" spans="1:12" ht="18" customHeight="1" x14ac:dyDescent="0.15">
      <c r="A26" s="6" t="s">
        <v>124</v>
      </c>
      <c r="B26" s="10">
        <f>SUM(J40:J44)</f>
        <v>383</v>
      </c>
      <c r="C26" s="10">
        <f>SUM(K40:K44)</f>
        <v>78</v>
      </c>
      <c r="D26" s="10">
        <f>SUM(L40:L44)</f>
        <v>305</v>
      </c>
      <c r="E26" s="9" t="s">
        <v>38</v>
      </c>
      <c r="F26" s="10">
        <f t="shared" si="0"/>
        <v>415</v>
      </c>
      <c r="G26" s="10">
        <v>207</v>
      </c>
      <c r="H26" s="10">
        <v>208</v>
      </c>
      <c r="I26" s="9" t="s">
        <v>39</v>
      </c>
      <c r="J26" s="10">
        <f t="shared" si="1"/>
        <v>605</v>
      </c>
      <c r="K26" s="62">
        <v>267</v>
      </c>
      <c r="L26" s="63">
        <v>338</v>
      </c>
    </row>
    <row r="27" spans="1:12" ht="18" customHeight="1" x14ac:dyDescent="0.15">
      <c r="A27" s="6" t="s">
        <v>125</v>
      </c>
      <c r="B27" s="11">
        <f>J45</f>
        <v>64</v>
      </c>
      <c r="C27" s="11">
        <f>K45</f>
        <v>7</v>
      </c>
      <c r="D27" s="11">
        <f>L45</f>
        <v>57</v>
      </c>
      <c r="E27" s="9" t="s">
        <v>40</v>
      </c>
      <c r="F27" s="10">
        <f t="shared" si="0"/>
        <v>394</v>
      </c>
      <c r="G27" s="10">
        <v>204</v>
      </c>
      <c r="H27" s="10">
        <v>190</v>
      </c>
      <c r="I27" s="9" t="s">
        <v>41</v>
      </c>
      <c r="J27" s="10">
        <f t="shared" si="1"/>
        <v>600</v>
      </c>
      <c r="K27" s="62">
        <v>255</v>
      </c>
      <c r="L27" s="63">
        <v>345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427</v>
      </c>
      <c r="G28" s="10">
        <v>216</v>
      </c>
      <c r="H28" s="10">
        <v>211</v>
      </c>
      <c r="I28" s="9" t="s">
        <v>43</v>
      </c>
      <c r="J28" s="10">
        <f t="shared" si="1"/>
        <v>531</v>
      </c>
      <c r="K28" s="62">
        <v>240</v>
      </c>
      <c r="L28" s="63">
        <v>291</v>
      </c>
    </row>
    <row r="29" spans="1:12" ht="18" customHeight="1" x14ac:dyDescent="0.15">
      <c r="A29" s="12" t="s">
        <v>126</v>
      </c>
      <c r="B29" s="10">
        <f>C29+D29</f>
        <v>193</v>
      </c>
      <c r="C29" s="10">
        <v>95</v>
      </c>
      <c r="D29" s="10">
        <v>98</v>
      </c>
      <c r="E29" s="9" t="s">
        <v>44</v>
      </c>
      <c r="F29" s="10">
        <f t="shared" si="0"/>
        <v>446</v>
      </c>
      <c r="G29" s="10">
        <v>214</v>
      </c>
      <c r="H29" s="10">
        <v>232</v>
      </c>
      <c r="I29" s="9" t="s">
        <v>45</v>
      </c>
      <c r="J29" s="10">
        <f t="shared" si="1"/>
        <v>497</v>
      </c>
      <c r="K29" s="62">
        <v>199</v>
      </c>
      <c r="L29" s="63">
        <v>298</v>
      </c>
    </row>
    <row r="30" spans="1:12" ht="18" customHeight="1" x14ac:dyDescent="0.15">
      <c r="A30" s="12" t="s">
        <v>127</v>
      </c>
      <c r="B30" s="10">
        <f t="shared" ref="B30:B46" si="2">C30+D30</f>
        <v>189</v>
      </c>
      <c r="C30" s="10">
        <v>88</v>
      </c>
      <c r="D30" s="10">
        <v>101</v>
      </c>
      <c r="E30" s="9" t="s">
        <v>46</v>
      </c>
      <c r="F30" s="10">
        <f t="shared" si="0"/>
        <v>442</v>
      </c>
      <c r="G30" s="10">
        <v>228</v>
      </c>
      <c r="H30" s="10">
        <v>214</v>
      </c>
      <c r="I30" s="9" t="s">
        <v>47</v>
      </c>
      <c r="J30" s="10">
        <f t="shared" si="1"/>
        <v>394</v>
      </c>
      <c r="K30" s="62">
        <v>164</v>
      </c>
      <c r="L30" s="63">
        <v>230</v>
      </c>
    </row>
    <row r="31" spans="1:12" ht="18" customHeight="1" x14ac:dyDescent="0.15">
      <c r="A31" s="12" t="s">
        <v>48</v>
      </c>
      <c r="B31" s="10">
        <f t="shared" si="2"/>
        <v>201</v>
      </c>
      <c r="C31" s="10">
        <v>104</v>
      </c>
      <c r="D31" s="10">
        <v>97</v>
      </c>
      <c r="E31" s="9" t="s">
        <v>49</v>
      </c>
      <c r="F31" s="10">
        <f t="shared" si="0"/>
        <v>493</v>
      </c>
      <c r="G31" s="10">
        <v>245</v>
      </c>
      <c r="H31" s="10">
        <v>248</v>
      </c>
      <c r="I31" s="9" t="s">
        <v>50</v>
      </c>
      <c r="J31" s="10">
        <f t="shared" si="1"/>
        <v>409</v>
      </c>
      <c r="K31" s="62">
        <v>138</v>
      </c>
      <c r="L31" s="63">
        <v>271</v>
      </c>
    </row>
    <row r="32" spans="1:12" ht="18" customHeight="1" x14ac:dyDescent="0.15">
      <c r="A32" s="12" t="s">
        <v>51</v>
      </c>
      <c r="B32" s="10">
        <f t="shared" si="2"/>
        <v>203</v>
      </c>
      <c r="C32" s="10">
        <v>93</v>
      </c>
      <c r="D32" s="10">
        <v>110</v>
      </c>
      <c r="E32" s="9" t="s">
        <v>52</v>
      </c>
      <c r="F32" s="10">
        <f t="shared" si="0"/>
        <v>593</v>
      </c>
      <c r="G32" s="10">
        <v>283</v>
      </c>
      <c r="H32" s="10">
        <v>310</v>
      </c>
      <c r="I32" s="9" t="s">
        <v>53</v>
      </c>
      <c r="J32" s="10">
        <f t="shared" si="1"/>
        <v>428</v>
      </c>
      <c r="K32" s="62">
        <v>165</v>
      </c>
      <c r="L32" s="63">
        <v>263</v>
      </c>
    </row>
    <row r="33" spans="1:12" ht="18" customHeight="1" x14ac:dyDescent="0.15">
      <c r="A33" s="12" t="s">
        <v>54</v>
      </c>
      <c r="B33" s="10">
        <f t="shared" si="2"/>
        <v>198</v>
      </c>
      <c r="C33" s="10">
        <v>123</v>
      </c>
      <c r="D33" s="10">
        <v>75</v>
      </c>
      <c r="E33" s="9" t="s">
        <v>55</v>
      </c>
      <c r="F33" s="10">
        <f t="shared" si="0"/>
        <v>553</v>
      </c>
      <c r="G33" s="10">
        <v>283</v>
      </c>
      <c r="H33" s="10">
        <v>270</v>
      </c>
      <c r="I33" s="9" t="s">
        <v>56</v>
      </c>
      <c r="J33" s="10">
        <f t="shared" si="1"/>
        <v>370</v>
      </c>
      <c r="K33" s="62">
        <v>129</v>
      </c>
      <c r="L33" s="63">
        <v>241</v>
      </c>
    </row>
    <row r="34" spans="1:12" ht="18" customHeight="1" x14ac:dyDescent="0.15">
      <c r="A34" s="12" t="s">
        <v>57</v>
      </c>
      <c r="B34" s="10">
        <f t="shared" si="2"/>
        <v>223</v>
      </c>
      <c r="C34" s="10">
        <v>118</v>
      </c>
      <c r="D34" s="10">
        <v>105</v>
      </c>
      <c r="E34" s="9" t="s">
        <v>58</v>
      </c>
      <c r="F34" s="10">
        <f t="shared" si="0"/>
        <v>602</v>
      </c>
      <c r="G34" s="10">
        <v>320</v>
      </c>
      <c r="H34" s="10">
        <v>282</v>
      </c>
      <c r="I34" s="9" t="s">
        <v>59</v>
      </c>
      <c r="J34" s="10">
        <f t="shared" si="1"/>
        <v>346</v>
      </c>
      <c r="K34" s="62">
        <v>119</v>
      </c>
      <c r="L34" s="63">
        <v>227</v>
      </c>
    </row>
    <row r="35" spans="1:12" ht="18" customHeight="1" x14ac:dyDescent="0.15">
      <c r="A35" s="12" t="s">
        <v>60</v>
      </c>
      <c r="B35" s="10">
        <f t="shared" si="2"/>
        <v>232</v>
      </c>
      <c r="C35" s="10">
        <v>126</v>
      </c>
      <c r="D35" s="10">
        <v>106</v>
      </c>
      <c r="E35" s="9" t="s">
        <v>61</v>
      </c>
      <c r="F35" s="10">
        <f t="shared" si="0"/>
        <v>602</v>
      </c>
      <c r="G35" s="10">
        <v>293</v>
      </c>
      <c r="H35" s="10">
        <v>309</v>
      </c>
      <c r="I35" s="9" t="s">
        <v>62</v>
      </c>
      <c r="J35" s="10">
        <f t="shared" si="1"/>
        <v>286</v>
      </c>
      <c r="K35" s="62">
        <v>77</v>
      </c>
      <c r="L35" s="63">
        <v>209</v>
      </c>
    </row>
    <row r="36" spans="1:12" ht="18" customHeight="1" x14ac:dyDescent="0.15">
      <c r="A36" s="12" t="s">
        <v>63</v>
      </c>
      <c r="B36" s="10">
        <f t="shared" si="2"/>
        <v>235</v>
      </c>
      <c r="C36" s="10">
        <v>141</v>
      </c>
      <c r="D36" s="10">
        <v>94</v>
      </c>
      <c r="E36" s="9" t="s">
        <v>64</v>
      </c>
      <c r="F36" s="10">
        <f t="shared" si="0"/>
        <v>630</v>
      </c>
      <c r="G36" s="10">
        <v>311</v>
      </c>
      <c r="H36" s="10">
        <v>319</v>
      </c>
      <c r="I36" s="9" t="s">
        <v>65</v>
      </c>
      <c r="J36" s="10">
        <f t="shared" si="1"/>
        <v>277</v>
      </c>
      <c r="K36" s="62">
        <v>84</v>
      </c>
      <c r="L36" s="63">
        <v>193</v>
      </c>
    </row>
    <row r="37" spans="1:12" ht="18" customHeight="1" x14ac:dyDescent="0.15">
      <c r="A37" s="12" t="s">
        <v>66</v>
      </c>
      <c r="B37" s="10">
        <f t="shared" si="2"/>
        <v>268</v>
      </c>
      <c r="C37" s="10">
        <v>127</v>
      </c>
      <c r="D37" s="10">
        <v>141</v>
      </c>
      <c r="E37" s="9" t="s">
        <v>67</v>
      </c>
      <c r="F37" s="10">
        <f t="shared" si="0"/>
        <v>642</v>
      </c>
      <c r="G37" s="10">
        <v>320</v>
      </c>
      <c r="H37" s="10">
        <v>322</v>
      </c>
      <c r="I37" s="9" t="s">
        <v>68</v>
      </c>
      <c r="J37" s="10">
        <f t="shared" si="1"/>
        <v>222</v>
      </c>
      <c r="K37" s="62">
        <v>63</v>
      </c>
      <c r="L37" s="63">
        <v>159</v>
      </c>
    </row>
    <row r="38" spans="1:12" ht="18" customHeight="1" x14ac:dyDescent="0.15">
      <c r="A38" s="12" t="s">
        <v>69</v>
      </c>
      <c r="B38" s="10">
        <f t="shared" si="2"/>
        <v>276</v>
      </c>
      <c r="C38" s="10">
        <v>140</v>
      </c>
      <c r="D38" s="10">
        <v>136</v>
      </c>
      <c r="E38" s="9" t="s">
        <v>70</v>
      </c>
      <c r="F38" s="10">
        <f t="shared" si="0"/>
        <v>627</v>
      </c>
      <c r="G38" s="10">
        <v>304</v>
      </c>
      <c r="H38" s="10">
        <v>323</v>
      </c>
      <c r="I38" s="9" t="s">
        <v>71</v>
      </c>
      <c r="J38" s="10">
        <f t="shared" si="1"/>
        <v>188</v>
      </c>
      <c r="K38" s="62">
        <v>38</v>
      </c>
      <c r="L38" s="63">
        <v>150</v>
      </c>
    </row>
    <row r="39" spans="1:12" ht="18" customHeight="1" x14ac:dyDescent="0.15">
      <c r="A39" s="12" t="s">
        <v>72</v>
      </c>
      <c r="B39" s="10">
        <f t="shared" si="2"/>
        <v>285</v>
      </c>
      <c r="C39" s="10">
        <v>154</v>
      </c>
      <c r="D39" s="10">
        <v>131</v>
      </c>
      <c r="E39" s="9" t="s">
        <v>73</v>
      </c>
      <c r="F39" s="10">
        <f t="shared" si="0"/>
        <v>692</v>
      </c>
      <c r="G39" s="10">
        <v>366</v>
      </c>
      <c r="H39" s="10">
        <v>326</v>
      </c>
      <c r="I39" s="9" t="s">
        <v>74</v>
      </c>
      <c r="J39" s="10">
        <f t="shared" si="1"/>
        <v>159</v>
      </c>
      <c r="K39" s="62">
        <v>34</v>
      </c>
      <c r="L39" s="63">
        <v>125</v>
      </c>
    </row>
    <row r="40" spans="1:12" ht="18" customHeight="1" x14ac:dyDescent="0.15">
      <c r="A40" s="12" t="s">
        <v>75</v>
      </c>
      <c r="B40" s="10">
        <f t="shared" si="2"/>
        <v>322</v>
      </c>
      <c r="C40" s="10">
        <v>165</v>
      </c>
      <c r="D40" s="10">
        <v>157</v>
      </c>
      <c r="E40" s="9" t="s">
        <v>76</v>
      </c>
      <c r="F40" s="10">
        <f t="shared" si="0"/>
        <v>572</v>
      </c>
      <c r="G40" s="10">
        <v>298</v>
      </c>
      <c r="H40" s="10">
        <v>274</v>
      </c>
      <c r="I40" s="9" t="s">
        <v>77</v>
      </c>
      <c r="J40" s="10">
        <f t="shared" si="1"/>
        <v>115</v>
      </c>
      <c r="K40" s="62">
        <v>27</v>
      </c>
      <c r="L40" s="63">
        <v>88</v>
      </c>
    </row>
    <row r="41" spans="1:12" ht="18" customHeight="1" x14ac:dyDescent="0.15">
      <c r="A41" s="12" t="s">
        <v>78</v>
      </c>
      <c r="B41" s="10">
        <f t="shared" si="2"/>
        <v>330</v>
      </c>
      <c r="C41" s="10">
        <v>156</v>
      </c>
      <c r="D41" s="10">
        <v>174</v>
      </c>
      <c r="E41" s="9" t="s">
        <v>79</v>
      </c>
      <c r="F41" s="10">
        <f t="shared" si="0"/>
        <v>636</v>
      </c>
      <c r="G41" s="10">
        <v>333</v>
      </c>
      <c r="H41" s="10">
        <v>303</v>
      </c>
      <c r="I41" s="9" t="s">
        <v>80</v>
      </c>
      <c r="J41" s="10">
        <f t="shared" si="1"/>
        <v>99</v>
      </c>
      <c r="K41" s="62">
        <v>22</v>
      </c>
      <c r="L41" s="63">
        <v>77</v>
      </c>
    </row>
    <row r="42" spans="1:12" ht="18" customHeight="1" x14ac:dyDescent="0.15">
      <c r="A42" s="12" t="s">
        <v>81</v>
      </c>
      <c r="B42" s="10">
        <f t="shared" si="2"/>
        <v>329</v>
      </c>
      <c r="C42" s="10">
        <v>187</v>
      </c>
      <c r="D42" s="10">
        <v>142</v>
      </c>
      <c r="E42" s="9" t="s">
        <v>82</v>
      </c>
      <c r="F42" s="10">
        <f t="shared" si="0"/>
        <v>601</v>
      </c>
      <c r="G42" s="10">
        <v>301</v>
      </c>
      <c r="H42" s="10">
        <v>300</v>
      </c>
      <c r="I42" s="9" t="s">
        <v>83</v>
      </c>
      <c r="J42" s="10">
        <f t="shared" si="1"/>
        <v>73</v>
      </c>
      <c r="K42" s="62">
        <v>16</v>
      </c>
      <c r="L42" s="63">
        <v>57</v>
      </c>
    </row>
    <row r="43" spans="1:12" ht="18" customHeight="1" x14ac:dyDescent="0.15">
      <c r="A43" s="12" t="s">
        <v>84</v>
      </c>
      <c r="B43" s="10">
        <f t="shared" si="2"/>
        <v>359</v>
      </c>
      <c r="C43" s="10">
        <v>191</v>
      </c>
      <c r="D43" s="10">
        <v>168</v>
      </c>
      <c r="E43" s="9" t="s">
        <v>85</v>
      </c>
      <c r="F43" s="10">
        <f t="shared" si="0"/>
        <v>634</v>
      </c>
      <c r="G43" s="10">
        <v>326</v>
      </c>
      <c r="H43" s="10">
        <v>308</v>
      </c>
      <c r="I43" s="9" t="s">
        <v>86</v>
      </c>
      <c r="J43" s="10">
        <f t="shared" si="1"/>
        <v>48</v>
      </c>
      <c r="K43" s="62">
        <v>8</v>
      </c>
      <c r="L43" s="63">
        <v>40</v>
      </c>
    </row>
    <row r="44" spans="1:12" ht="18" customHeight="1" x14ac:dyDescent="0.15">
      <c r="A44" s="12" t="s">
        <v>87</v>
      </c>
      <c r="B44" s="10">
        <f t="shared" si="2"/>
        <v>326</v>
      </c>
      <c r="C44" s="10">
        <v>162</v>
      </c>
      <c r="D44" s="10">
        <v>164</v>
      </c>
      <c r="E44" s="9" t="s">
        <v>88</v>
      </c>
      <c r="F44" s="10">
        <f t="shared" si="0"/>
        <v>455</v>
      </c>
      <c r="G44" s="10">
        <v>219</v>
      </c>
      <c r="H44" s="10">
        <v>236</v>
      </c>
      <c r="I44" s="9" t="s">
        <v>89</v>
      </c>
      <c r="J44" s="10">
        <f t="shared" si="1"/>
        <v>48</v>
      </c>
      <c r="K44" s="62">
        <v>5</v>
      </c>
      <c r="L44" s="63">
        <v>43</v>
      </c>
    </row>
    <row r="45" spans="1:12" ht="18" customHeight="1" x14ac:dyDescent="0.15">
      <c r="A45" s="12" t="s">
        <v>90</v>
      </c>
      <c r="B45" s="10">
        <f t="shared" si="2"/>
        <v>394</v>
      </c>
      <c r="C45" s="10">
        <v>219</v>
      </c>
      <c r="D45" s="10">
        <v>175</v>
      </c>
      <c r="E45" s="9" t="s">
        <v>91</v>
      </c>
      <c r="F45" s="10">
        <f t="shared" si="0"/>
        <v>554</v>
      </c>
      <c r="G45" s="10">
        <v>263</v>
      </c>
      <c r="H45" s="10">
        <v>291</v>
      </c>
      <c r="I45" s="9" t="s">
        <v>125</v>
      </c>
      <c r="J45" s="10">
        <f t="shared" si="1"/>
        <v>64</v>
      </c>
      <c r="K45" s="62">
        <v>7</v>
      </c>
      <c r="L45" s="63">
        <v>57</v>
      </c>
    </row>
    <row r="46" spans="1:12" ht="18" customHeight="1" x14ac:dyDescent="0.15">
      <c r="A46" s="12" t="s">
        <v>92</v>
      </c>
      <c r="B46" s="10">
        <f t="shared" si="2"/>
        <v>381</v>
      </c>
      <c r="C46" s="10">
        <v>221</v>
      </c>
      <c r="D46" s="10">
        <v>160</v>
      </c>
      <c r="E46" s="9" t="s">
        <v>93</v>
      </c>
      <c r="F46" s="10">
        <f t="shared" si="0"/>
        <v>593</v>
      </c>
      <c r="G46" s="10">
        <v>306</v>
      </c>
      <c r="H46" s="10">
        <v>287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365"/>
      <c r="C49" s="365"/>
      <c r="D49" s="1"/>
      <c r="E49" s="2"/>
      <c r="F49" s="1"/>
      <c r="G49" s="1"/>
      <c r="H49" s="1"/>
      <c r="I49" s="2"/>
      <c r="J49" s="366" t="str">
        <f>I2</f>
        <v>令和6年4月1日現在</v>
      </c>
      <c r="K49" s="367"/>
      <c r="L49" s="367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43249</v>
      </c>
      <c r="C52" s="25">
        <f>SUM(C54:C74)</f>
        <v>21000</v>
      </c>
      <c r="D52" s="24">
        <f>SUM(D54:D74)</f>
        <v>22249</v>
      </c>
      <c r="E52" s="26" t="s">
        <v>131</v>
      </c>
      <c r="F52" s="48">
        <f t="shared" ref="F52:F93" si="3">+G52+H52</f>
        <v>316</v>
      </c>
      <c r="G52" s="49">
        <v>153</v>
      </c>
      <c r="H52" s="53">
        <v>163</v>
      </c>
      <c r="I52" s="26" t="s">
        <v>137</v>
      </c>
      <c r="J52" s="48">
        <f t="shared" ref="J52:J92" si="4">+K52+L52</f>
        <v>484</v>
      </c>
      <c r="K52" s="60">
        <v>227</v>
      </c>
      <c r="L52" s="61">
        <v>257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311</v>
      </c>
      <c r="G53" s="49">
        <v>155</v>
      </c>
      <c r="H53" s="53">
        <v>156</v>
      </c>
      <c r="I53" s="26" t="s">
        <v>139</v>
      </c>
      <c r="J53" s="48">
        <f t="shared" si="4"/>
        <v>512</v>
      </c>
      <c r="K53" s="62">
        <v>259</v>
      </c>
      <c r="L53" s="63">
        <v>253</v>
      </c>
    </row>
    <row r="54" spans="1:12" ht="18" customHeight="1" x14ac:dyDescent="0.15">
      <c r="A54" s="23" t="s">
        <v>140</v>
      </c>
      <c r="B54" s="28">
        <f>SUM(B76:B80)</f>
        <v>978</v>
      </c>
      <c r="C54" s="29">
        <f>SUM(C76:C80)</f>
        <v>499</v>
      </c>
      <c r="D54" s="30">
        <f>SUM(D76:D80)</f>
        <v>479</v>
      </c>
      <c r="E54" s="26" t="s">
        <v>0</v>
      </c>
      <c r="F54" s="48">
        <f t="shared" si="3"/>
        <v>276</v>
      </c>
      <c r="G54" s="49">
        <v>145</v>
      </c>
      <c r="H54" s="53">
        <v>131</v>
      </c>
      <c r="I54" s="26" t="s">
        <v>1</v>
      </c>
      <c r="J54" s="48">
        <f t="shared" si="4"/>
        <v>553</v>
      </c>
      <c r="K54" s="62">
        <v>286</v>
      </c>
      <c r="L54" s="63">
        <v>267</v>
      </c>
    </row>
    <row r="55" spans="1:12" ht="18" customHeight="1" x14ac:dyDescent="0.15">
      <c r="A55" s="23" t="s">
        <v>141</v>
      </c>
      <c r="B55" s="27">
        <f>SUM(B81:B85)</f>
        <v>1227</v>
      </c>
      <c r="C55" s="29">
        <f>SUM(C81:C85)</f>
        <v>649</v>
      </c>
      <c r="D55" s="30">
        <f>SUM(D81:D85)</f>
        <v>578</v>
      </c>
      <c r="E55" s="26" t="s">
        <v>2</v>
      </c>
      <c r="F55" s="48">
        <f t="shared" si="3"/>
        <v>304</v>
      </c>
      <c r="G55" s="49">
        <v>175</v>
      </c>
      <c r="H55" s="54">
        <v>129</v>
      </c>
      <c r="I55" s="26" t="s">
        <v>3</v>
      </c>
      <c r="J55" s="48">
        <f t="shared" si="4"/>
        <v>550</v>
      </c>
      <c r="K55" s="62">
        <v>267</v>
      </c>
      <c r="L55" s="63">
        <v>283</v>
      </c>
    </row>
    <row r="56" spans="1:12" ht="18" customHeight="1" x14ac:dyDescent="0.15">
      <c r="A56" s="23" t="s">
        <v>142</v>
      </c>
      <c r="B56" s="27">
        <f>SUM(B86:B90)</f>
        <v>1617</v>
      </c>
      <c r="C56" s="29">
        <f>SUM(C86:C90)</f>
        <v>851</v>
      </c>
      <c r="D56" s="30">
        <f>SUM(D86:D90)</f>
        <v>766</v>
      </c>
      <c r="E56" s="26" t="s">
        <v>4</v>
      </c>
      <c r="F56" s="48">
        <f t="shared" si="3"/>
        <v>306</v>
      </c>
      <c r="G56" s="49">
        <v>162</v>
      </c>
      <c r="H56" s="53">
        <v>144</v>
      </c>
      <c r="I56" s="26" t="s">
        <v>5</v>
      </c>
      <c r="J56" s="48">
        <f t="shared" si="4"/>
        <v>576</v>
      </c>
      <c r="K56" s="62">
        <v>292</v>
      </c>
      <c r="L56" s="63">
        <v>284</v>
      </c>
    </row>
    <row r="57" spans="1:12" ht="18" customHeight="1" x14ac:dyDescent="0.15">
      <c r="A57" s="23" t="s">
        <v>143</v>
      </c>
      <c r="B57" s="27">
        <f>+B91+B92+B93+F52+F53</f>
        <v>1723</v>
      </c>
      <c r="C57" s="30">
        <f>+C91+C92+C93+G52+G53</f>
        <v>906</v>
      </c>
      <c r="D57" s="30">
        <f>+D91+D92+D93+H52+H53</f>
        <v>817</v>
      </c>
      <c r="E57" s="26" t="s">
        <v>6</v>
      </c>
      <c r="F57" s="48">
        <f t="shared" si="3"/>
        <v>250</v>
      </c>
      <c r="G57" s="49">
        <v>139</v>
      </c>
      <c r="H57" s="53">
        <v>111</v>
      </c>
      <c r="I57" s="26" t="s">
        <v>7</v>
      </c>
      <c r="J57" s="48">
        <f t="shared" si="4"/>
        <v>594</v>
      </c>
      <c r="K57" s="62">
        <v>301</v>
      </c>
      <c r="L57" s="63">
        <v>293</v>
      </c>
    </row>
    <row r="58" spans="1:12" ht="18" customHeight="1" x14ac:dyDescent="0.15">
      <c r="A58" s="23" t="s">
        <v>144</v>
      </c>
      <c r="B58" s="27">
        <f>SUM(F54:F58)</f>
        <v>1397</v>
      </c>
      <c r="C58" s="31">
        <f>SUM(G54:G58)</f>
        <v>763</v>
      </c>
      <c r="D58" s="32">
        <f>SUM(H54:H58)</f>
        <v>634</v>
      </c>
      <c r="E58" s="26" t="s">
        <v>8</v>
      </c>
      <c r="F58" s="48">
        <f t="shared" si="3"/>
        <v>261</v>
      </c>
      <c r="G58" s="49">
        <v>142</v>
      </c>
      <c r="H58" s="53">
        <v>119</v>
      </c>
      <c r="I58" s="26" t="s">
        <v>9</v>
      </c>
      <c r="J58" s="48">
        <f t="shared" si="4"/>
        <v>607</v>
      </c>
      <c r="K58" s="62">
        <v>310</v>
      </c>
      <c r="L58" s="63">
        <v>297</v>
      </c>
    </row>
    <row r="59" spans="1:12" ht="18" customHeight="1" x14ac:dyDescent="0.15">
      <c r="A59" s="23" t="s">
        <v>145</v>
      </c>
      <c r="B59" s="27">
        <f>SUM(F59:F63)</f>
        <v>1520</v>
      </c>
      <c r="C59" s="29">
        <f>SUM(G59:G63)</f>
        <v>873</v>
      </c>
      <c r="D59" s="30">
        <f>SUM(H59:H63)</f>
        <v>647</v>
      </c>
      <c r="E59" s="26" t="s">
        <v>10</v>
      </c>
      <c r="F59" s="48">
        <f t="shared" si="3"/>
        <v>321</v>
      </c>
      <c r="G59" s="49">
        <v>184</v>
      </c>
      <c r="H59" s="53">
        <v>137</v>
      </c>
      <c r="I59" s="26" t="s">
        <v>11</v>
      </c>
      <c r="J59" s="48">
        <f t="shared" si="4"/>
        <v>578</v>
      </c>
      <c r="K59" s="62">
        <v>278</v>
      </c>
      <c r="L59" s="63">
        <v>300</v>
      </c>
    </row>
    <row r="60" spans="1:12" ht="18" customHeight="1" x14ac:dyDescent="0.15">
      <c r="A60" s="23" t="s">
        <v>146</v>
      </c>
      <c r="B60" s="27">
        <f>SUM(F64:F68)</f>
        <v>1525</v>
      </c>
      <c r="C60" s="29">
        <f>SUM(G64:G68)</f>
        <v>835</v>
      </c>
      <c r="D60" s="30">
        <f>SUM(H64:H68)</f>
        <v>690</v>
      </c>
      <c r="E60" s="26" t="s">
        <v>12</v>
      </c>
      <c r="F60" s="48">
        <f t="shared" si="3"/>
        <v>275</v>
      </c>
      <c r="G60" s="49">
        <v>163</v>
      </c>
      <c r="H60" s="53">
        <v>112</v>
      </c>
      <c r="I60" s="26" t="s">
        <v>13</v>
      </c>
      <c r="J60" s="48">
        <f t="shared" si="4"/>
        <v>618</v>
      </c>
      <c r="K60" s="62">
        <v>310</v>
      </c>
      <c r="L60" s="63">
        <v>308</v>
      </c>
    </row>
    <row r="61" spans="1:12" ht="18" customHeight="1" x14ac:dyDescent="0.15">
      <c r="A61" s="23" t="s">
        <v>147</v>
      </c>
      <c r="B61" s="27">
        <f>SUM(F69:F73)</f>
        <v>1821</v>
      </c>
      <c r="C61" s="29">
        <f>SUM(G69:G73)</f>
        <v>921</v>
      </c>
      <c r="D61" s="30">
        <f>SUM(H69:H73)</f>
        <v>900</v>
      </c>
      <c r="E61" s="26" t="s">
        <v>14</v>
      </c>
      <c r="F61" s="48">
        <f t="shared" si="3"/>
        <v>299</v>
      </c>
      <c r="G61" s="49">
        <v>188</v>
      </c>
      <c r="H61" s="53">
        <v>111</v>
      </c>
      <c r="I61" s="26" t="s">
        <v>15</v>
      </c>
      <c r="J61" s="48">
        <f t="shared" si="4"/>
        <v>657</v>
      </c>
      <c r="K61" s="62">
        <v>305</v>
      </c>
      <c r="L61" s="63">
        <v>352</v>
      </c>
    </row>
    <row r="62" spans="1:12" ht="18" customHeight="1" x14ac:dyDescent="0.15">
      <c r="A62" s="23" t="s">
        <v>148</v>
      </c>
      <c r="B62" s="27">
        <f>SUM(F74:F78)</f>
        <v>2160</v>
      </c>
      <c r="C62" s="29">
        <f>SUM(G74:G78)</f>
        <v>1098</v>
      </c>
      <c r="D62" s="30">
        <f>SUM(H74:H78)</f>
        <v>1062</v>
      </c>
      <c r="E62" s="26" t="s">
        <v>16</v>
      </c>
      <c r="F62" s="48">
        <f t="shared" si="3"/>
        <v>307</v>
      </c>
      <c r="G62" s="49">
        <v>164</v>
      </c>
      <c r="H62" s="53">
        <v>143</v>
      </c>
      <c r="I62" s="26" t="s">
        <v>17</v>
      </c>
      <c r="J62" s="48">
        <f t="shared" si="4"/>
        <v>725</v>
      </c>
      <c r="K62" s="62">
        <v>336</v>
      </c>
      <c r="L62" s="63">
        <v>389</v>
      </c>
    </row>
    <row r="63" spans="1:12" ht="18" customHeight="1" x14ac:dyDescent="0.15">
      <c r="A63" s="23" t="s">
        <v>149</v>
      </c>
      <c r="B63" s="27">
        <f>SUM(F79:F83)</f>
        <v>2924</v>
      </c>
      <c r="C63" s="29">
        <f>SUM(G79:G83)</f>
        <v>1478</v>
      </c>
      <c r="D63" s="30">
        <f>SUM(H79:H83)</f>
        <v>1446</v>
      </c>
      <c r="E63" s="26" t="s">
        <v>18</v>
      </c>
      <c r="F63" s="48">
        <f t="shared" si="3"/>
        <v>318</v>
      </c>
      <c r="G63" s="49">
        <v>174</v>
      </c>
      <c r="H63" s="53">
        <v>144</v>
      </c>
      <c r="I63" s="26" t="s">
        <v>19</v>
      </c>
      <c r="J63" s="48">
        <f t="shared" si="4"/>
        <v>779</v>
      </c>
      <c r="K63" s="62">
        <v>378</v>
      </c>
      <c r="L63" s="63">
        <v>401</v>
      </c>
    </row>
    <row r="64" spans="1:12" ht="18" customHeight="1" x14ac:dyDescent="0.15">
      <c r="A64" s="23" t="s">
        <v>150</v>
      </c>
      <c r="B64" s="27">
        <f>SUM(F84:F88)</f>
        <v>3130</v>
      </c>
      <c r="C64" s="29">
        <f>SUM(G84:G88)</f>
        <v>1617</v>
      </c>
      <c r="D64" s="30">
        <f>SUM(H84:H88)</f>
        <v>1513</v>
      </c>
      <c r="E64" s="26" t="s">
        <v>20</v>
      </c>
      <c r="F64" s="48">
        <f t="shared" si="3"/>
        <v>299</v>
      </c>
      <c r="G64" s="49">
        <v>170</v>
      </c>
      <c r="H64" s="53">
        <v>129</v>
      </c>
      <c r="I64" s="26" t="s">
        <v>21</v>
      </c>
      <c r="J64" s="48">
        <f t="shared" si="4"/>
        <v>809</v>
      </c>
      <c r="K64" s="62">
        <v>383</v>
      </c>
      <c r="L64" s="63">
        <v>426</v>
      </c>
    </row>
    <row r="65" spans="1:12" ht="18" customHeight="1" x14ac:dyDescent="0.15">
      <c r="A65" s="23" t="s">
        <v>151</v>
      </c>
      <c r="B65" s="27">
        <f>SUM(F89:F93)</f>
        <v>2799</v>
      </c>
      <c r="C65" s="29">
        <f>SUM(G89:G93)</f>
        <v>1409</v>
      </c>
      <c r="D65" s="30">
        <f>SUM(H89:H93)</f>
        <v>1390</v>
      </c>
      <c r="E65" s="26" t="s">
        <v>22</v>
      </c>
      <c r="F65" s="48">
        <f t="shared" si="3"/>
        <v>302</v>
      </c>
      <c r="G65" s="49">
        <v>162</v>
      </c>
      <c r="H65" s="53">
        <v>140</v>
      </c>
      <c r="I65" s="26" t="s">
        <v>23</v>
      </c>
      <c r="J65" s="48">
        <f t="shared" si="4"/>
        <v>814</v>
      </c>
      <c r="K65" s="62">
        <v>382</v>
      </c>
      <c r="L65" s="63">
        <v>432</v>
      </c>
    </row>
    <row r="66" spans="1:12" ht="18" customHeight="1" x14ac:dyDescent="0.15">
      <c r="A66" s="23" t="s">
        <v>152</v>
      </c>
      <c r="B66" s="27">
        <f>SUM(J52:J56)</f>
        <v>2675</v>
      </c>
      <c r="C66" s="29">
        <f>SUM(K52:K56)</f>
        <v>1331</v>
      </c>
      <c r="D66" s="30">
        <f>SUM(L52:L56)</f>
        <v>1344</v>
      </c>
      <c r="E66" s="26" t="s">
        <v>24</v>
      </c>
      <c r="F66" s="48">
        <f t="shared" si="3"/>
        <v>321</v>
      </c>
      <c r="G66" s="49">
        <v>168</v>
      </c>
      <c r="H66" s="53">
        <v>153</v>
      </c>
      <c r="I66" s="26" t="s">
        <v>25</v>
      </c>
      <c r="J66" s="48">
        <f t="shared" si="4"/>
        <v>1020</v>
      </c>
      <c r="K66" s="62">
        <v>510</v>
      </c>
      <c r="L66" s="63">
        <v>510</v>
      </c>
    </row>
    <row r="67" spans="1:12" ht="18" customHeight="1" x14ac:dyDescent="0.15">
      <c r="A67" s="23" t="s">
        <v>153</v>
      </c>
      <c r="B67" s="27">
        <f>SUM(J57:J61)</f>
        <v>3054</v>
      </c>
      <c r="C67" s="29">
        <f>SUM(K57:K61)</f>
        <v>1504</v>
      </c>
      <c r="D67" s="30">
        <f>SUM(L57:L61)</f>
        <v>1550</v>
      </c>
      <c r="E67" s="26" t="s">
        <v>26</v>
      </c>
      <c r="F67" s="48">
        <f t="shared" si="3"/>
        <v>307</v>
      </c>
      <c r="G67" s="49">
        <v>173</v>
      </c>
      <c r="H67" s="53">
        <v>134</v>
      </c>
      <c r="I67" s="26" t="s">
        <v>27</v>
      </c>
      <c r="J67" s="48">
        <f t="shared" si="4"/>
        <v>1012</v>
      </c>
      <c r="K67" s="62">
        <v>512</v>
      </c>
      <c r="L67" s="63">
        <v>500</v>
      </c>
    </row>
    <row r="68" spans="1:12" ht="18" customHeight="1" x14ac:dyDescent="0.15">
      <c r="A68" s="23" t="s">
        <v>154</v>
      </c>
      <c r="B68" s="27">
        <f>SUM(J62:J66)</f>
        <v>4147</v>
      </c>
      <c r="C68" s="29">
        <f>SUM(K62:K66)</f>
        <v>1989</v>
      </c>
      <c r="D68" s="30">
        <f>SUM(L62:L66)</f>
        <v>2158</v>
      </c>
      <c r="E68" s="26" t="s">
        <v>28</v>
      </c>
      <c r="F68" s="48">
        <f t="shared" si="3"/>
        <v>296</v>
      </c>
      <c r="G68" s="49">
        <v>162</v>
      </c>
      <c r="H68" s="53">
        <v>134</v>
      </c>
      <c r="I68" s="26" t="s">
        <v>29</v>
      </c>
      <c r="J68" s="48">
        <f t="shared" si="4"/>
        <v>1065</v>
      </c>
      <c r="K68" s="62">
        <v>479</v>
      </c>
      <c r="L68" s="63">
        <v>586</v>
      </c>
    </row>
    <row r="69" spans="1:12" ht="18" customHeight="1" x14ac:dyDescent="0.15">
      <c r="A69" s="23" t="s">
        <v>155</v>
      </c>
      <c r="B69" s="27">
        <f>SUM(J67:J71)</f>
        <v>4085</v>
      </c>
      <c r="C69" s="29">
        <f>SUM(K67:K71)</f>
        <v>1920</v>
      </c>
      <c r="D69" s="30">
        <f>SUM(L67:L71)</f>
        <v>2165</v>
      </c>
      <c r="E69" s="26" t="s">
        <v>30</v>
      </c>
      <c r="F69" s="48">
        <f t="shared" si="3"/>
        <v>337</v>
      </c>
      <c r="G69" s="49">
        <v>174</v>
      </c>
      <c r="H69" s="53">
        <v>163</v>
      </c>
      <c r="I69" s="26" t="s">
        <v>31</v>
      </c>
      <c r="J69" s="48">
        <f t="shared" si="4"/>
        <v>793</v>
      </c>
      <c r="K69" s="62">
        <v>386</v>
      </c>
      <c r="L69" s="63">
        <v>407</v>
      </c>
    </row>
    <row r="70" spans="1:12" ht="18" customHeight="1" x14ac:dyDescent="0.15">
      <c r="A70" s="23" t="s">
        <v>156</v>
      </c>
      <c r="B70" s="27">
        <f>SUM(J72:J76)</f>
        <v>2944</v>
      </c>
      <c r="C70" s="29">
        <f>SUM(K72:K76)</f>
        <v>1261</v>
      </c>
      <c r="D70" s="30">
        <f>SUM(L72:L76)</f>
        <v>1683</v>
      </c>
      <c r="E70" s="26" t="s">
        <v>32</v>
      </c>
      <c r="F70" s="48">
        <f t="shared" si="3"/>
        <v>351</v>
      </c>
      <c r="G70" s="49">
        <v>181</v>
      </c>
      <c r="H70" s="53">
        <v>170</v>
      </c>
      <c r="I70" s="26" t="s">
        <v>33</v>
      </c>
      <c r="J70" s="48">
        <f t="shared" si="4"/>
        <v>545</v>
      </c>
      <c r="K70" s="62">
        <v>264</v>
      </c>
      <c r="L70" s="63">
        <v>281</v>
      </c>
    </row>
    <row r="71" spans="1:12" ht="18" customHeight="1" x14ac:dyDescent="0.15">
      <c r="A71" s="23" t="s">
        <v>157</v>
      </c>
      <c r="B71" s="27">
        <f>SUM(J77:J81)</f>
        <v>1945</v>
      </c>
      <c r="C71" s="29">
        <f>SUM(K77:K81)</f>
        <v>715</v>
      </c>
      <c r="D71" s="30">
        <f>SUM(L77:L81)</f>
        <v>1230</v>
      </c>
      <c r="E71" s="26" t="s">
        <v>34</v>
      </c>
      <c r="F71" s="48">
        <f t="shared" si="3"/>
        <v>358</v>
      </c>
      <c r="G71" s="49">
        <v>183</v>
      </c>
      <c r="H71" s="53">
        <v>175</v>
      </c>
      <c r="I71" s="26" t="s">
        <v>35</v>
      </c>
      <c r="J71" s="48">
        <f t="shared" si="4"/>
        <v>670</v>
      </c>
      <c r="K71" s="62">
        <v>279</v>
      </c>
      <c r="L71" s="63">
        <v>391</v>
      </c>
    </row>
    <row r="72" spans="1:12" ht="18" customHeight="1" x14ac:dyDescent="0.15">
      <c r="A72" s="23" t="s">
        <v>158</v>
      </c>
      <c r="B72" s="27">
        <f>SUM(J82:J86)</f>
        <v>1131</v>
      </c>
      <c r="C72" s="29">
        <f>SUM(K82:K86)</f>
        <v>296</v>
      </c>
      <c r="D72" s="30">
        <f>SUM(L82:L86)</f>
        <v>835</v>
      </c>
      <c r="E72" s="26" t="s">
        <v>36</v>
      </c>
      <c r="F72" s="48">
        <f t="shared" si="3"/>
        <v>369</v>
      </c>
      <c r="G72" s="49">
        <v>178</v>
      </c>
      <c r="H72" s="53">
        <v>191</v>
      </c>
      <c r="I72" s="26" t="s">
        <v>37</v>
      </c>
      <c r="J72" s="48">
        <f t="shared" si="4"/>
        <v>717</v>
      </c>
      <c r="K72" s="62">
        <v>303</v>
      </c>
      <c r="L72" s="63">
        <v>414</v>
      </c>
    </row>
    <row r="73" spans="1:12" ht="18" customHeight="1" x14ac:dyDescent="0.15">
      <c r="A73" s="23" t="s">
        <v>159</v>
      </c>
      <c r="B73" s="27">
        <f>SUM(J87:J91)</f>
        <v>383</v>
      </c>
      <c r="C73" s="29">
        <f>SUM(K87:K91)</f>
        <v>78</v>
      </c>
      <c r="D73" s="30">
        <f>SUM(L87:L91)</f>
        <v>305</v>
      </c>
      <c r="E73" s="26" t="s">
        <v>38</v>
      </c>
      <c r="F73" s="48">
        <f t="shared" si="3"/>
        <v>406</v>
      </c>
      <c r="G73" s="49">
        <v>205</v>
      </c>
      <c r="H73" s="53">
        <v>201</v>
      </c>
      <c r="I73" s="26" t="s">
        <v>39</v>
      </c>
      <c r="J73" s="48">
        <f t="shared" si="4"/>
        <v>604</v>
      </c>
      <c r="K73" s="62">
        <v>267</v>
      </c>
      <c r="L73" s="63">
        <v>337</v>
      </c>
    </row>
    <row r="74" spans="1:12" ht="18" customHeight="1" x14ac:dyDescent="0.15">
      <c r="A74" s="23" t="s">
        <v>132</v>
      </c>
      <c r="B74" s="27">
        <f>SUM(J92)</f>
        <v>64</v>
      </c>
      <c r="C74" s="29">
        <f>SUM(K92)</f>
        <v>7</v>
      </c>
      <c r="D74" s="30">
        <f>SUM(L92)</f>
        <v>57</v>
      </c>
      <c r="E74" s="26" t="s">
        <v>40</v>
      </c>
      <c r="F74" s="48">
        <f t="shared" si="3"/>
        <v>392</v>
      </c>
      <c r="G74" s="49">
        <v>203</v>
      </c>
      <c r="H74" s="53">
        <v>189</v>
      </c>
      <c r="I74" s="26" t="s">
        <v>41</v>
      </c>
      <c r="J74" s="48">
        <f t="shared" si="4"/>
        <v>598</v>
      </c>
      <c r="K74" s="62">
        <v>253</v>
      </c>
      <c r="L74" s="63">
        <v>345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414</v>
      </c>
      <c r="G75" s="49">
        <v>211</v>
      </c>
      <c r="H75" s="53">
        <v>203</v>
      </c>
      <c r="I75" s="26" t="s">
        <v>43</v>
      </c>
      <c r="J75" s="48">
        <f t="shared" si="4"/>
        <v>528</v>
      </c>
      <c r="K75" s="62">
        <v>239</v>
      </c>
      <c r="L75" s="63">
        <v>289</v>
      </c>
    </row>
    <row r="76" spans="1:12" ht="18" customHeight="1" x14ac:dyDescent="0.15">
      <c r="A76" s="33" t="s">
        <v>133</v>
      </c>
      <c r="B76" s="48">
        <f t="shared" ref="B76:B93" si="5">+C76+D76</f>
        <v>191</v>
      </c>
      <c r="C76" s="49">
        <v>93</v>
      </c>
      <c r="D76" s="49">
        <v>98</v>
      </c>
      <c r="E76" s="26" t="s">
        <v>44</v>
      </c>
      <c r="F76" s="48">
        <f t="shared" si="3"/>
        <v>437</v>
      </c>
      <c r="G76" s="49">
        <v>212</v>
      </c>
      <c r="H76" s="53">
        <v>225</v>
      </c>
      <c r="I76" s="26" t="s">
        <v>45</v>
      </c>
      <c r="J76" s="48">
        <f t="shared" si="4"/>
        <v>497</v>
      </c>
      <c r="K76" s="62">
        <v>199</v>
      </c>
      <c r="L76" s="63">
        <v>298</v>
      </c>
    </row>
    <row r="77" spans="1:12" ht="18" customHeight="1" x14ac:dyDescent="0.15">
      <c r="A77" s="33" t="s">
        <v>134</v>
      </c>
      <c r="B77" s="48">
        <f t="shared" si="5"/>
        <v>187</v>
      </c>
      <c r="C77" s="49">
        <v>87</v>
      </c>
      <c r="D77" s="50">
        <v>100</v>
      </c>
      <c r="E77" s="26" t="s">
        <v>46</v>
      </c>
      <c r="F77" s="48">
        <f t="shared" si="3"/>
        <v>434</v>
      </c>
      <c r="G77" s="49">
        <v>227</v>
      </c>
      <c r="H77" s="53">
        <v>207</v>
      </c>
      <c r="I77" s="26" t="s">
        <v>47</v>
      </c>
      <c r="J77" s="48">
        <f t="shared" si="4"/>
        <v>394</v>
      </c>
      <c r="K77" s="62">
        <v>164</v>
      </c>
      <c r="L77" s="63">
        <v>230</v>
      </c>
    </row>
    <row r="78" spans="1:12" ht="18" customHeight="1" x14ac:dyDescent="0.15">
      <c r="A78" s="33" t="s">
        <v>48</v>
      </c>
      <c r="B78" s="48">
        <f t="shared" si="5"/>
        <v>200</v>
      </c>
      <c r="C78" s="49">
        <v>103</v>
      </c>
      <c r="D78" s="49">
        <v>97</v>
      </c>
      <c r="E78" s="26" t="s">
        <v>49</v>
      </c>
      <c r="F78" s="48">
        <f t="shared" si="3"/>
        <v>483</v>
      </c>
      <c r="G78" s="49">
        <v>245</v>
      </c>
      <c r="H78" s="53">
        <v>238</v>
      </c>
      <c r="I78" s="26" t="s">
        <v>50</v>
      </c>
      <c r="J78" s="48">
        <f t="shared" si="4"/>
        <v>408</v>
      </c>
      <c r="K78" s="62">
        <v>138</v>
      </c>
      <c r="L78" s="63">
        <v>270</v>
      </c>
    </row>
    <row r="79" spans="1:12" ht="18" customHeight="1" x14ac:dyDescent="0.15">
      <c r="A79" s="33" t="s">
        <v>51</v>
      </c>
      <c r="B79" s="48">
        <f t="shared" si="5"/>
        <v>202</v>
      </c>
      <c r="C79" s="49">
        <v>93</v>
      </c>
      <c r="D79" s="49">
        <v>109</v>
      </c>
      <c r="E79" s="26" t="s">
        <v>52</v>
      </c>
      <c r="F79" s="48">
        <f t="shared" si="3"/>
        <v>582</v>
      </c>
      <c r="G79" s="49">
        <v>280</v>
      </c>
      <c r="H79" s="53">
        <v>302</v>
      </c>
      <c r="I79" s="26" t="s">
        <v>53</v>
      </c>
      <c r="J79" s="48">
        <f t="shared" si="4"/>
        <v>427</v>
      </c>
      <c r="K79" s="62">
        <v>165</v>
      </c>
      <c r="L79" s="63">
        <v>262</v>
      </c>
    </row>
    <row r="80" spans="1:12" ht="18" customHeight="1" x14ac:dyDescent="0.15">
      <c r="A80" s="33" t="s">
        <v>54</v>
      </c>
      <c r="B80" s="48">
        <f t="shared" si="5"/>
        <v>198</v>
      </c>
      <c r="C80" s="49">
        <v>123</v>
      </c>
      <c r="D80" s="49">
        <v>75</v>
      </c>
      <c r="E80" s="26" t="s">
        <v>55</v>
      </c>
      <c r="F80" s="48">
        <f t="shared" si="3"/>
        <v>546</v>
      </c>
      <c r="G80" s="49">
        <v>283</v>
      </c>
      <c r="H80" s="54">
        <v>263</v>
      </c>
      <c r="I80" s="26" t="s">
        <v>56</v>
      </c>
      <c r="J80" s="48">
        <f t="shared" si="4"/>
        <v>370</v>
      </c>
      <c r="K80" s="62">
        <v>129</v>
      </c>
      <c r="L80" s="63">
        <v>241</v>
      </c>
    </row>
    <row r="81" spans="1:12" ht="18" customHeight="1" x14ac:dyDescent="0.15">
      <c r="A81" s="33" t="s">
        <v>57</v>
      </c>
      <c r="B81" s="48">
        <f t="shared" si="5"/>
        <v>222</v>
      </c>
      <c r="C81" s="49">
        <v>117</v>
      </c>
      <c r="D81" s="49">
        <v>105</v>
      </c>
      <c r="E81" s="26" t="s">
        <v>58</v>
      </c>
      <c r="F81" s="48">
        <f t="shared" si="3"/>
        <v>591</v>
      </c>
      <c r="G81" s="49">
        <v>317</v>
      </c>
      <c r="H81" s="53">
        <v>274</v>
      </c>
      <c r="I81" s="26" t="s">
        <v>59</v>
      </c>
      <c r="J81" s="48">
        <f t="shared" si="4"/>
        <v>346</v>
      </c>
      <c r="K81" s="62">
        <v>119</v>
      </c>
      <c r="L81" s="63">
        <v>227</v>
      </c>
    </row>
    <row r="82" spans="1:12" ht="18" customHeight="1" x14ac:dyDescent="0.15">
      <c r="A82" s="33" t="s">
        <v>60</v>
      </c>
      <c r="B82" s="48">
        <f t="shared" si="5"/>
        <v>231</v>
      </c>
      <c r="C82" s="49">
        <v>126</v>
      </c>
      <c r="D82" s="49">
        <v>105</v>
      </c>
      <c r="E82" s="26" t="s">
        <v>61</v>
      </c>
      <c r="F82" s="48">
        <f t="shared" si="3"/>
        <v>590</v>
      </c>
      <c r="G82" s="49">
        <v>291</v>
      </c>
      <c r="H82" s="53">
        <v>299</v>
      </c>
      <c r="I82" s="26" t="s">
        <v>62</v>
      </c>
      <c r="J82" s="48">
        <f t="shared" si="4"/>
        <v>286</v>
      </c>
      <c r="K82" s="62">
        <v>77</v>
      </c>
      <c r="L82" s="63">
        <v>209</v>
      </c>
    </row>
    <row r="83" spans="1:12" ht="18" customHeight="1" x14ac:dyDescent="0.15">
      <c r="A83" s="33" t="s">
        <v>63</v>
      </c>
      <c r="B83" s="48">
        <f t="shared" si="5"/>
        <v>234</v>
      </c>
      <c r="C83" s="49">
        <v>141</v>
      </c>
      <c r="D83" s="49">
        <v>93</v>
      </c>
      <c r="E83" s="26" t="s">
        <v>64</v>
      </c>
      <c r="F83" s="48">
        <f t="shared" si="3"/>
        <v>615</v>
      </c>
      <c r="G83" s="49">
        <v>307</v>
      </c>
      <c r="H83" s="53">
        <v>308</v>
      </c>
      <c r="I83" s="26" t="s">
        <v>160</v>
      </c>
      <c r="J83" s="48">
        <f t="shared" si="4"/>
        <v>277</v>
      </c>
      <c r="K83" s="62">
        <v>84</v>
      </c>
      <c r="L83" s="63">
        <v>193</v>
      </c>
    </row>
    <row r="84" spans="1:12" ht="18" customHeight="1" x14ac:dyDescent="0.15">
      <c r="A84" s="33" t="s">
        <v>66</v>
      </c>
      <c r="B84" s="48">
        <f t="shared" si="5"/>
        <v>267</v>
      </c>
      <c r="C84" s="49">
        <v>127</v>
      </c>
      <c r="D84" s="49">
        <v>140</v>
      </c>
      <c r="E84" s="26" t="s">
        <v>67</v>
      </c>
      <c r="F84" s="48">
        <f t="shared" si="3"/>
        <v>638</v>
      </c>
      <c r="G84" s="49">
        <v>320</v>
      </c>
      <c r="H84" s="53">
        <v>318</v>
      </c>
      <c r="I84" s="26" t="s">
        <v>68</v>
      </c>
      <c r="J84" s="48">
        <f t="shared" si="4"/>
        <v>221</v>
      </c>
      <c r="K84" s="62">
        <v>63</v>
      </c>
      <c r="L84" s="63">
        <v>158</v>
      </c>
    </row>
    <row r="85" spans="1:12" ht="18" customHeight="1" x14ac:dyDescent="0.15">
      <c r="A85" s="33" t="s">
        <v>69</v>
      </c>
      <c r="B85" s="48">
        <f t="shared" si="5"/>
        <v>273</v>
      </c>
      <c r="C85" s="49">
        <v>138</v>
      </c>
      <c r="D85" s="51">
        <v>135</v>
      </c>
      <c r="E85" s="26" t="s">
        <v>70</v>
      </c>
      <c r="F85" s="48">
        <f t="shared" si="3"/>
        <v>619</v>
      </c>
      <c r="G85" s="49">
        <v>304</v>
      </c>
      <c r="H85" s="53">
        <v>315</v>
      </c>
      <c r="I85" s="26" t="s">
        <v>71</v>
      </c>
      <c r="J85" s="48">
        <f t="shared" si="4"/>
        <v>188</v>
      </c>
      <c r="K85" s="62">
        <v>38</v>
      </c>
      <c r="L85" s="63">
        <v>150</v>
      </c>
    </row>
    <row r="86" spans="1:12" ht="18" customHeight="1" x14ac:dyDescent="0.15">
      <c r="A86" s="33" t="s">
        <v>72</v>
      </c>
      <c r="B86" s="48">
        <f t="shared" si="5"/>
        <v>283</v>
      </c>
      <c r="C86" s="49">
        <v>154</v>
      </c>
      <c r="D86" s="49">
        <v>129</v>
      </c>
      <c r="E86" s="26" t="s">
        <v>73</v>
      </c>
      <c r="F86" s="48">
        <f t="shared" si="3"/>
        <v>684</v>
      </c>
      <c r="G86" s="49">
        <v>365</v>
      </c>
      <c r="H86" s="53">
        <v>319</v>
      </c>
      <c r="I86" s="26" t="s">
        <v>74</v>
      </c>
      <c r="J86" s="48">
        <f t="shared" si="4"/>
        <v>159</v>
      </c>
      <c r="K86" s="62">
        <v>34</v>
      </c>
      <c r="L86" s="63">
        <v>125</v>
      </c>
    </row>
    <row r="87" spans="1:12" ht="18" customHeight="1" x14ac:dyDescent="0.15">
      <c r="A87" s="33" t="s">
        <v>75</v>
      </c>
      <c r="B87" s="48">
        <f t="shared" si="5"/>
        <v>322</v>
      </c>
      <c r="C87" s="49">
        <v>165</v>
      </c>
      <c r="D87" s="49">
        <v>157</v>
      </c>
      <c r="E87" s="26" t="s">
        <v>76</v>
      </c>
      <c r="F87" s="48">
        <f t="shared" si="3"/>
        <v>562</v>
      </c>
      <c r="G87" s="49">
        <v>296</v>
      </c>
      <c r="H87" s="53">
        <v>266</v>
      </c>
      <c r="I87" s="26" t="s">
        <v>77</v>
      </c>
      <c r="J87" s="48">
        <f t="shared" si="4"/>
        <v>115</v>
      </c>
      <c r="K87" s="62">
        <v>27</v>
      </c>
      <c r="L87" s="63">
        <v>88</v>
      </c>
    </row>
    <row r="88" spans="1:12" ht="18" customHeight="1" x14ac:dyDescent="0.15">
      <c r="A88" s="33" t="s">
        <v>78</v>
      </c>
      <c r="B88" s="48">
        <f t="shared" si="5"/>
        <v>328</v>
      </c>
      <c r="C88" s="49">
        <v>155</v>
      </c>
      <c r="D88" s="49">
        <v>173</v>
      </c>
      <c r="E88" s="26" t="s">
        <v>79</v>
      </c>
      <c r="F88" s="48">
        <f t="shared" si="3"/>
        <v>627</v>
      </c>
      <c r="G88" s="49">
        <v>332</v>
      </c>
      <c r="H88" s="53">
        <v>295</v>
      </c>
      <c r="I88" s="26" t="s">
        <v>80</v>
      </c>
      <c r="J88" s="48">
        <f t="shared" si="4"/>
        <v>99</v>
      </c>
      <c r="K88" s="62">
        <v>22</v>
      </c>
      <c r="L88" s="63">
        <v>77</v>
      </c>
    </row>
    <row r="89" spans="1:12" ht="18" customHeight="1" x14ac:dyDescent="0.15">
      <c r="A89" s="33" t="s">
        <v>81</v>
      </c>
      <c r="B89" s="48">
        <f t="shared" si="5"/>
        <v>328</v>
      </c>
      <c r="C89" s="49">
        <v>187</v>
      </c>
      <c r="D89" s="49">
        <v>141</v>
      </c>
      <c r="E89" s="26" t="s">
        <v>82</v>
      </c>
      <c r="F89" s="48">
        <f t="shared" si="3"/>
        <v>595</v>
      </c>
      <c r="G89" s="49">
        <v>299</v>
      </c>
      <c r="H89" s="53">
        <v>296</v>
      </c>
      <c r="I89" s="26" t="s">
        <v>83</v>
      </c>
      <c r="J89" s="48">
        <f t="shared" si="4"/>
        <v>73</v>
      </c>
      <c r="K89" s="62">
        <v>16</v>
      </c>
      <c r="L89" s="63">
        <v>57</v>
      </c>
    </row>
    <row r="90" spans="1:12" ht="18" customHeight="1" x14ac:dyDescent="0.15">
      <c r="A90" s="33" t="s">
        <v>84</v>
      </c>
      <c r="B90" s="48">
        <f t="shared" si="5"/>
        <v>356</v>
      </c>
      <c r="C90" s="49">
        <v>190</v>
      </c>
      <c r="D90" s="49">
        <v>166</v>
      </c>
      <c r="E90" s="26" t="s">
        <v>85</v>
      </c>
      <c r="F90" s="48">
        <f t="shared" si="3"/>
        <v>624</v>
      </c>
      <c r="G90" s="49">
        <v>325</v>
      </c>
      <c r="H90" s="53">
        <v>299</v>
      </c>
      <c r="I90" s="26" t="s">
        <v>86</v>
      </c>
      <c r="J90" s="48">
        <f t="shared" si="4"/>
        <v>48</v>
      </c>
      <c r="K90" s="62">
        <v>8</v>
      </c>
      <c r="L90" s="63">
        <v>40</v>
      </c>
    </row>
    <row r="91" spans="1:12" ht="18" customHeight="1" x14ac:dyDescent="0.15">
      <c r="A91" s="33" t="s">
        <v>87</v>
      </c>
      <c r="B91" s="48">
        <f t="shared" si="5"/>
        <v>325</v>
      </c>
      <c r="C91" s="49">
        <v>161</v>
      </c>
      <c r="D91" s="52">
        <v>164</v>
      </c>
      <c r="E91" s="26" t="s">
        <v>88</v>
      </c>
      <c r="F91" s="48">
        <f t="shared" si="3"/>
        <v>449</v>
      </c>
      <c r="G91" s="49">
        <v>219</v>
      </c>
      <c r="H91" s="53">
        <v>230</v>
      </c>
      <c r="I91" s="26" t="s">
        <v>89</v>
      </c>
      <c r="J91" s="48">
        <f t="shared" si="4"/>
        <v>48</v>
      </c>
      <c r="K91" s="62">
        <v>5</v>
      </c>
      <c r="L91" s="63">
        <v>43</v>
      </c>
    </row>
    <row r="92" spans="1:12" ht="18" customHeight="1" x14ac:dyDescent="0.15">
      <c r="A92" s="33" t="s">
        <v>90</v>
      </c>
      <c r="B92" s="48">
        <f t="shared" si="5"/>
        <v>392</v>
      </c>
      <c r="C92" s="49">
        <v>218</v>
      </c>
      <c r="D92" s="52">
        <v>174</v>
      </c>
      <c r="E92" s="26" t="s">
        <v>91</v>
      </c>
      <c r="F92" s="48">
        <f t="shared" si="3"/>
        <v>547</v>
      </c>
      <c r="G92" s="49">
        <v>261</v>
      </c>
      <c r="H92" s="53">
        <v>286</v>
      </c>
      <c r="I92" s="26" t="s">
        <v>132</v>
      </c>
      <c r="J92" s="48">
        <f t="shared" si="4"/>
        <v>64</v>
      </c>
      <c r="K92" s="62">
        <v>7</v>
      </c>
      <c r="L92" s="63">
        <v>57</v>
      </c>
    </row>
    <row r="93" spans="1:12" ht="18" customHeight="1" x14ac:dyDescent="0.15">
      <c r="A93" s="33" t="s">
        <v>92</v>
      </c>
      <c r="B93" s="48">
        <f t="shared" si="5"/>
        <v>379</v>
      </c>
      <c r="C93" s="49">
        <v>219</v>
      </c>
      <c r="D93" s="52">
        <v>160</v>
      </c>
      <c r="E93" s="26" t="s">
        <v>93</v>
      </c>
      <c r="F93" s="48">
        <f t="shared" si="3"/>
        <v>584</v>
      </c>
      <c r="G93" s="49">
        <v>305</v>
      </c>
      <c r="H93" s="53">
        <v>279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358"/>
      <c r="C96" s="358"/>
      <c r="D96" s="37"/>
      <c r="E96" s="38"/>
      <c r="F96" s="37"/>
      <c r="G96" s="37"/>
      <c r="H96" s="37"/>
      <c r="I96" s="38"/>
      <c r="J96" s="359" t="str">
        <f>I2</f>
        <v>令和6年4月1日現在</v>
      </c>
      <c r="K96" s="360"/>
      <c r="L96" s="360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590</v>
      </c>
      <c r="C99" s="57">
        <f>SUM(C101:C121)</f>
        <v>206</v>
      </c>
      <c r="D99" s="56">
        <f>SUM(D101:D121)</f>
        <v>384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3</v>
      </c>
      <c r="K99" s="49">
        <v>3</v>
      </c>
      <c r="L99" s="49">
        <v>0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7</v>
      </c>
      <c r="G100" s="49">
        <v>3</v>
      </c>
      <c r="H100" s="53">
        <v>4</v>
      </c>
      <c r="I100" s="26" t="s">
        <v>139</v>
      </c>
      <c r="J100" s="48">
        <f t="shared" si="7"/>
        <v>6</v>
      </c>
      <c r="K100" s="49">
        <v>1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6</v>
      </c>
      <c r="C101" s="48">
        <f>SUM(C123:C127)</f>
        <v>4</v>
      </c>
      <c r="D101" s="47">
        <f>SUM(D123:D127)</f>
        <v>2</v>
      </c>
      <c r="E101" s="26" t="s">
        <v>0</v>
      </c>
      <c r="F101" s="48">
        <f t="shared" si="6"/>
        <v>2</v>
      </c>
      <c r="G101" s="49">
        <v>1</v>
      </c>
      <c r="H101" s="53">
        <v>1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14</v>
      </c>
      <c r="G102" s="49">
        <v>5</v>
      </c>
      <c r="H102" s="54">
        <v>9</v>
      </c>
      <c r="I102" s="26" t="s">
        <v>3</v>
      </c>
      <c r="J102" s="48">
        <f t="shared" si="7"/>
        <v>8</v>
      </c>
      <c r="K102" s="49">
        <v>0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8</v>
      </c>
      <c r="C103" s="48">
        <f>SUM(C133:C137)</f>
        <v>2</v>
      </c>
      <c r="D103" s="48">
        <f>SUM(D133:D137)</f>
        <v>6</v>
      </c>
      <c r="E103" s="26" t="s">
        <v>4</v>
      </c>
      <c r="F103" s="48">
        <f t="shared" si="6"/>
        <v>14</v>
      </c>
      <c r="G103" s="49">
        <v>5</v>
      </c>
      <c r="H103" s="53">
        <v>9</v>
      </c>
      <c r="I103" s="26" t="s">
        <v>5</v>
      </c>
      <c r="J103" s="48">
        <f t="shared" si="7"/>
        <v>7</v>
      </c>
      <c r="K103" s="49">
        <v>2</v>
      </c>
      <c r="L103" s="49">
        <v>5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22</v>
      </c>
      <c r="G104" s="49">
        <v>10</v>
      </c>
      <c r="H104" s="53">
        <v>12</v>
      </c>
      <c r="I104" s="26" t="s">
        <v>7</v>
      </c>
      <c r="J104" s="48">
        <f t="shared" si="7"/>
        <v>1</v>
      </c>
      <c r="K104" s="49">
        <v>0</v>
      </c>
      <c r="L104" s="49">
        <v>1</v>
      </c>
    </row>
    <row r="105" spans="1:12" ht="18" customHeight="1" x14ac:dyDescent="0.15">
      <c r="A105" s="23" t="s">
        <v>144</v>
      </c>
      <c r="B105" s="48">
        <f>SUM(F101:F105)</f>
        <v>79</v>
      </c>
      <c r="C105" s="58">
        <f>SUM(G101:G105)</f>
        <v>30</v>
      </c>
      <c r="D105" s="48">
        <f>SUM(H101:H105)</f>
        <v>49</v>
      </c>
      <c r="E105" s="26" t="s">
        <v>8</v>
      </c>
      <c r="F105" s="48">
        <f t="shared" si="6"/>
        <v>27</v>
      </c>
      <c r="G105" s="49">
        <v>9</v>
      </c>
      <c r="H105" s="54">
        <v>18</v>
      </c>
      <c r="I105" s="26" t="s">
        <v>9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145</v>
      </c>
      <c r="B106" s="48">
        <f>SUM(F106:F110)</f>
        <v>120</v>
      </c>
      <c r="C106" s="48">
        <f>SUM(G106:G110)</f>
        <v>56</v>
      </c>
      <c r="D106" s="48">
        <f>SUM(H106:H110)</f>
        <v>64</v>
      </c>
      <c r="E106" s="26" t="s">
        <v>10</v>
      </c>
      <c r="F106" s="48">
        <f t="shared" si="6"/>
        <v>19</v>
      </c>
      <c r="G106" s="49">
        <v>8</v>
      </c>
      <c r="H106" s="53">
        <v>11</v>
      </c>
      <c r="I106" s="26" t="s">
        <v>11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146</v>
      </c>
      <c r="B107" s="48">
        <f>SUM(F111:F115)</f>
        <v>64</v>
      </c>
      <c r="C107" s="48">
        <f>SUM(G111:G115)</f>
        <v>34</v>
      </c>
      <c r="D107" s="48">
        <f>SUM(H111:H115)</f>
        <v>30</v>
      </c>
      <c r="E107" s="26" t="s">
        <v>12</v>
      </c>
      <c r="F107" s="48">
        <f t="shared" si="6"/>
        <v>19</v>
      </c>
      <c r="G107" s="49">
        <v>7</v>
      </c>
      <c r="H107" s="53">
        <v>12</v>
      </c>
      <c r="I107" s="26" t="s">
        <v>13</v>
      </c>
      <c r="J107" s="48">
        <f t="shared" si="7"/>
        <v>4</v>
      </c>
      <c r="K107" s="49">
        <v>2</v>
      </c>
      <c r="L107" s="49">
        <v>2</v>
      </c>
    </row>
    <row r="108" spans="1:12" ht="18" customHeight="1" x14ac:dyDescent="0.15">
      <c r="A108" s="23" t="s">
        <v>147</v>
      </c>
      <c r="B108" s="48">
        <f>SUM(F116:F120)</f>
        <v>36</v>
      </c>
      <c r="C108" s="48">
        <f>SUM(G116:G120)</f>
        <v>15</v>
      </c>
      <c r="D108" s="48">
        <f>SUM(H116:H120)</f>
        <v>21</v>
      </c>
      <c r="E108" s="26" t="s">
        <v>14</v>
      </c>
      <c r="F108" s="48">
        <f t="shared" si="6"/>
        <v>29</v>
      </c>
      <c r="G108" s="49">
        <v>14</v>
      </c>
      <c r="H108" s="53">
        <v>15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42</v>
      </c>
      <c r="C109" s="48">
        <f>SUM(G121:G125)</f>
        <v>9</v>
      </c>
      <c r="D109" s="47">
        <f>SUM(H121:H125)</f>
        <v>33</v>
      </c>
      <c r="E109" s="26" t="s">
        <v>16</v>
      </c>
      <c r="F109" s="48">
        <f t="shared" si="6"/>
        <v>25</v>
      </c>
      <c r="G109" s="49">
        <v>13</v>
      </c>
      <c r="H109" s="53">
        <v>12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56</v>
      </c>
      <c r="C110" s="48">
        <f>SUM(G126:G130)</f>
        <v>12</v>
      </c>
      <c r="D110" s="47">
        <f>SUM(H126:H130)</f>
        <v>44</v>
      </c>
      <c r="E110" s="26" t="s">
        <v>18</v>
      </c>
      <c r="F110" s="48">
        <f t="shared" si="6"/>
        <v>28</v>
      </c>
      <c r="G110" s="49">
        <v>14</v>
      </c>
      <c r="H110" s="53">
        <v>14</v>
      </c>
      <c r="I110" s="26" t="s">
        <v>19</v>
      </c>
      <c r="J110" s="48">
        <f t="shared" si="7"/>
        <v>7</v>
      </c>
      <c r="K110" s="49">
        <v>2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39</v>
      </c>
      <c r="C111" s="48">
        <f>SUM(G131:G135)</f>
        <v>4</v>
      </c>
      <c r="D111" s="47">
        <f>SUM(H131:H135)</f>
        <v>35</v>
      </c>
      <c r="E111" s="26" t="s">
        <v>20</v>
      </c>
      <c r="F111" s="48">
        <f t="shared" si="6"/>
        <v>14</v>
      </c>
      <c r="G111" s="49">
        <v>9</v>
      </c>
      <c r="H111" s="53">
        <v>5</v>
      </c>
      <c r="I111" s="26" t="s">
        <v>21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6</v>
      </c>
      <c r="D112" s="47">
        <f>SUM(H136:H140)</f>
        <v>32</v>
      </c>
      <c r="E112" s="26" t="s">
        <v>22</v>
      </c>
      <c r="F112" s="48">
        <f t="shared" si="6"/>
        <v>16</v>
      </c>
      <c r="G112" s="49">
        <v>6</v>
      </c>
      <c r="H112" s="53">
        <v>10</v>
      </c>
      <c r="I112" s="26" t="s">
        <v>23</v>
      </c>
      <c r="J112" s="48">
        <f t="shared" si="7"/>
        <v>2</v>
      </c>
      <c r="K112" s="49">
        <v>1</v>
      </c>
      <c r="L112" s="49">
        <v>1</v>
      </c>
    </row>
    <row r="113" spans="1:12" ht="18" customHeight="1" x14ac:dyDescent="0.15">
      <c r="A113" s="23" t="s">
        <v>152</v>
      </c>
      <c r="B113" s="48">
        <f>SUM(J99:J103)</f>
        <v>29</v>
      </c>
      <c r="C113" s="48">
        <f>SUM(K99:K103)</f>
        <v>6</v>
      </c>
      <c r="D113" s="47">
        <f>SUM(L99:L103)</f>
        <v>23</v>
      </c>
      <c r="E113" s="26" t="s">
        <v>24</v>
      </c>
      <c r="F113" s="48">
        <f t="shared" si="6"/>
        <v>11</v>
      </c>
      <c r="G113" s="49">
        <v>5</v>
      </c>
      <c r="H113" s="53">
        <v>6</v>
      </c>
      <c r="I113" s="26" t="s">
        <v>25</v>
      </c>
      <c r="J113" s="48">
        <f t="shared" si="7"/>
        <v>3</v>
      </c>
      <c r="K113" s="49">
        <v>1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14</v>
      </c>
      <c r="G114" s="49">
        <v>8</v>
      </c>
      <c r="H114" s="53">
        <v>6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15</v>
      </c>
      <c r="C115" s="48">
        <f>SUM(K109:K113)</f>
        <v>5</v>
      </c>
      <c r="D115" s="47">
        <f>SUM(L109:L113)</f>
        <v>10</v>
      </c>
      <c r="E115" s="26" t="s">
        <v>28</v>
      </c>
      <c r="F115" s="48">
        <f t="shared" si="6"/>
        <v>9</v>
      </c>
      <c r="G115" s="49">
        <v>6</v>
      </c>
      <c r="H115" s="54">
        <v>3</v>
      </c>
      <c r="I115" s="26" t="s">
        <v>29</v>
      </c>
      <c r="J115" s="48">
        <f t="shared" si="7"/>
        <v>3</v>
      </c>
      <c r="K115" s="49">
        <v>2</v>
      </c>
      <c r="L115" s="49">
        <v>1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10</v>
      </c>
      <c r="G116" s="49">
        <v>5</v>
      </c>
      <c r="H116" s="53">
        <v>5</v>
      </c>
      <c r="I116" s="26" t="s">
        <v>31</v>
      </c>
      <c r="J116" s="48">
        <f t="shared" si="7"/>
        <v>2</v>
      </c>
      <c r="K116" s="49">
        <v>2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8</v>
      </c>
      <c r="C117" s="48">
        <f>SUM(K119:K123)</f>
        <v>3</v>
      </c>
      <c r="D117" s="47">
        <f>SUM(L119:L123)</f>
        <v>5</v>
      </c>
      <c r="E117" s="26" t="s">
        <v>32</v>
      </c>
      <c r="F117" s="48">
        <f t="shared" si="6"/>
        <v>2</v>
      </c>
      <c r="G117" s="49">
        <v>1</v>
      </c>
      <c r="H117" s="53">
        <v>1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9</v>
      </c>
      <c r="G118" s="49">
        <v>4</v>
      </c>
      <c r="H118" s="53">
        <v>5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6</v>
      </c>
      <c r="G119" s="49">
        <v>3</v>
      </c>
      <c r="H119" s="53">
        <v>3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9</v>
      </c>
      <c r="G120" s="49">
        <v>2</v>
      </c>
      <c r="H120" s="53">
        <v>7</v>
      </c>
      <c r="I120" s="26" t="s">
        <v>39</v>
      </c>
      <c r="J120" s="48">
        <f t="shared" si="7"/>
        <v>1</v>
      </c>
      <c r="K120" s="49">
        <v>0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2</v>
      </c>
      <c r="G121" s="49">
        <v>1</v>
      </c>
      <c r="H121" s="53">
        <v>1</v>
      </c>
      <c r="I121" s="26" t="s">
        <v>41</v>
      </c>
      <c r="J121" s="48">
        <f t="shared" si="7"/>
        <v>2</v>
      </c>
      <c r="K121" s="49">
        <v>2</v>
      </c>
      <c r="L121" s="49">
        <v>0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13</v>
      </c>
      <c r="G122" s="49">
        <v>5</v>
      </c>
      <c r="H122" s="53">
        <v>8</v>
      </c>
      <c r="I122" s="26" t="s">
        <v>43</v>
      </c>
      <c r="J122" s="48">
        <f t="shared" si="7"/>
        <v>3</v>
      </c>
      <c r="K122" s="49">
        <v>1</v>
      </c>
      <c r="L122" s="49">
        <v>2</v>
      </c>
    </row>
    <row r="123" spans="1:12" ht="18" customHeight="1" x14ac:dyDescent="0.15">
      <c r="A123" s="33" t="s">
        <v>133</v>
      </c>
      <c r="B123" s="48">
        <f t="shared" ref="B123:B140" si="8">+C123+D123</f>
        <v>2</v>
      </c>
      <c r="C123" s="49">
        <v>2</v>
      </c>
      <c r="D123" s="49">
        <v>0</v>
      </c>
      <c r="E123" s="26" t="s">
        <v>44</v>
      </c>
      <c r="F123" s="48">
        <f t="shared" si="6"/>
        <v>9</v>
      </c>
      <c r="G123" s="49">
        <v>2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1</v>
      </c>
      <c r="D124" s="49">
        <v>1</v>
      </c>
      <c r="E124" s="26" t="s">
        <v>46</v>
      </c>
      <c r="F124" s="48">
        <f t="shared" si="6"/>
        <v>8</v>
      </c>
      <c r="G124" s="49">
        <v>1</v>
      </c>
      <c r="H124" s="53">
        <v>7</v>
      </c>
      <c r="I124" s="26" t="s">
        <v>47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1</v>
      </c>
      <c r="D125" s="49">
        <v>0</v>
      </c>
      <c r="E125" s="26" t="s">
        <v>49</v>
      </c>
      <c r="F125" s="48">
        <f t="shared" si="6"/>
        <v>10</v>
      </c>
      <c r="G125" s="49">
        <v>0</v>
      </c>
      <c r="H125" s="53">
        <v>10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11</v>
      </c>
      <c r="G126" s="49">
        <v>3</v>
      </c>
      <c r="H126" s="54">
        <v>8</v>
      </c>
      <c r="I126" s="26" t="s">
        <v>53</v>
      </c>
      <c r="J126" s="48">
        <f t="shared" si="7"/>
        <v>1</v>
      </c>
      <c r="K126" s="49">
        <v>0</v>
      </c>
      <c r="L126" s="49">
        <v>1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7</v>
      </c>
      <c r="G127" s="49">
        <v>0</v>
      </c>
      <c r="H127" s="53">
        <v>7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11</v>
      </c>
      <c r="G128" s="49">
        <v>3</v>
      </c>
      <c r="H128" s="53">
        <v>8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12</v>
      </c>
      <c r="G129" s="49">
        <v>2</v>
      </c>
      <c r="H129" s="53">
        <v>10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15</v>
      </c>
      <c r="G130" s="49">
        <v>4</v>
      </c>
      <c r="H130" s="53">
        <v>11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1</v>
      </c>
      <c r="C131" s="49">
        <v>0</v>
      </c>
      <c r="D131" s="49">
        <v>1</v>
      </c>
      <c r="E131" s="26" t="s">
        <v>67</v>
      </c>
      <c r="F131" s="48">
        <f t="shared" si="6"/>
        <v>4</v>
      </c>
      <c r="G131" s="49">
        <v>0</v>
      </c>
      <c r="H131" s="53">
        <v>4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3</v>
      </c>
      <c r="C132" s="49">
        <v>2</v>
      </c>
      <c r="D132" s="51">
        <v>1</v>
      </c>
      <c r="E132" s="26" t="s">
        <v>70</v>
      </c>
      <c r="F132" s="48">
        <f t="shared" si="6"/>
        <v>8</v>
      </c>
      <c r="G132" s="49">
        <v>0</v>
      </c>
      <c r="H132" s="53">
        <v>8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2</v>
      </c>
      <c r="C133" s="49">
        <v>0</v>
      </c>
      <c r="D133" s="49">
        <v>2</v>
      </c>
      <c r="E133" s="26" t="s">
        <v>136</v>
      </c>
      <c r="F133" s="48">
        <f t="shared" si="6"/>
        <v>8</v>
      </c>
      <c r="G133" s="49">
        <v>1</v>
      </c>
      <c r="H133" s="53">
        <v>7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10</v>
      </c>
      <c r="G134" s="49">
        <v>2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1</v>
      </c>
      <c r="H135" s="53">
        <v>8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6</v>
      </c>
      <c r="G136" s="49">
        <v>2</v>
      </c>
      <c r="H136" s="53">
        <v>4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3</v>
      </c>
      <c r="C137" s="49">
        <v>1</v>
      </c>
      <c r="D137" s="49">
        <v>2</v>
      </c>
      <c r="E137" s="26" t="s">
        <v>85</v>
      </c>
      <c r="F137" s="48">
        <f t="shared" si="6"/>
        <v>10</v>
      </c>
      <c r="G137" s="49">
        <v>1</v>
      </c>
      <c r="H137" s="53">
        <v>9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6</v>
      </c>
      <c r="G138" s="49">
        <v>0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2</v>
      </c>
      <c r="C139" s="49">
        <v>1</v>
      </c>
      <c r="D139" s="59">
        <v>1</v>
      </c>
      <c r="E139" s="26" t="s">
        <v>91</v>
      </c>
      <c r="F139" s="48">
        <f t="shared" si="6"/>
        <v>7</v>
      </c>
      <c r="G139" s="49">
        <v>2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2</v>
      </c>
      <c r="C140" s="49">
        <v>2</v>
      </c>
      <c r="D140" s="52">
        <v>0</v>
      </c>
      <c r="E140" s="26" t="s">
        <v>93</v>
      </c>
      <c r="F140" s="48">
        <f t="shared" si="6"/>
        <v>9</v>
      </c>
      <c r="G140" s="49">
        <v>1</v>
      </c>
      <c r="H140" s="53">
        <v>8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A3CDA66B-8252-4C55-B176-6698F623915D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3DA4-62F1-4BAE-B08B-73C47DF0B125}">
  <sheetPr codeName="Sheet18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274" customWidth="1"/>
    <col min="13" max="16384" width="9" style="274"/>
  </cols>
  <sheetData>
    <row r="1" spans="1:12" ht="14.25" x14ac:dyDescent="0.15">
      <c r="A1" s="297"/>
      <c r="B1" s="303"/>
      <c r="C1" s="303"/>
      <c r="D1" s="401" t="s">
        <v>181</v>
      </c>
      <c r="E1" s="401"/>
      <c r="F1" s="401"/>
      <c r="G1" s="401"/>
      <c r="H1" s="401"/>
      <c r="I1" s="401"/>
      <c r="J1" s="303"/>
      <c r="K1" s="303"/>
      <c r="L1" s="303"/>
    </row>
    <row r="2" spans="1:12" x14ac:dyDescent="0.15">
      <c r="A2" s="288" t="s">
        <v>100</v>
      </c>
      <c r="B2" s="402">
        <v>23295</v>
      </c>
      <c r="C2" s="402"/>
      <c r="D2" s="298"/>
      <c r="E2" s="299"/>
      <c r="F2" s="298"/>
      <c r="G2" s="298"/>
      <c r="H2" s="298"/>
      <c r="I2" s="403" t="s">
        <v>180</v>
      </c>
      <c r="J2" s="403"/>
      <c r="K2" s="403"/>
      <c r="L2" s="403"/>
    </row>
    <row r="3" spans="1:12" x14ac:dyDescent="0.15">
      <c r="A3" s="315"/>
      <c r="B3" s="301"/>
      <c r="C3" s="300"/>
      <c r="D3" s="298"/>
      <c r="E3" s="299"/>
      <c r="F3" s="298"/>
      <c r="G3" s="298"/>
      <c r="H3" s="298"/>
      <c r="I3" s="297"/>
      <c r="J3" s="296"/>
      <c r="K3" s="296"/>
      <c r="L3" s="295" t="s">
        <v>128</v>
      </c>
    </row>
    <row r="4" spans="1:12" x14ac:dyDescent="0.15">
      <c r="A4" s="294" t="s">
        <v>94</v>
      </c>
      <c r="B4" s="294" t="s">
        <v>95</v>
      </c>
      <c r="C4" s="294" t="s">
        <v>96</v>
      </c>
      <c r="D4" s="293" t="s">
        <v>97</v>
      </c>
      <c r="E4" s="276" t="s">
        <v>98</v>
      </c>
      <c r="F4" s="288" t="s">
        <v>95</v>
      </c>
      <c r="G4" s="288" t="s">
        <v>96</v>
      </c>
      <c r="H4" s="292" t="s">
        <v>97</v>
      </c>
      <c r="I4" s="276" t="s">
        <v>98</v>
      </c>
      <c r="J4" s="288" t="s">
        <v>95</v>
      </c>
      <c r="K4" s="288" t="s">
        <v>96</v>
      </c>
      <c r="L4" s="288" t="s">
        <v>97</v>
      </c>
    </row>
    <row r="5" spans="1:12" x14ac:dyDescent="0.15">
      <c r="A5" s="288" t="s">
        <v>99</v>
      </c>
      <c r="B5" s="290">
        <v>43554</v>
      </c>
      <c r="C5" s="290">
        <v>21082</v>
      </c>
      <c r="D5" s="290">
        <v>22472</v>
      </c>
      <c r="E5" s="280" t="s">
        <v>101</v>
      </c>
      <c r="F5" s="309">
        <v>348</v>
      </c>
      <c r="G5" s="309">
        <v>194</v>
      </c>
      <c r="H5" s="309">
        <v>154</v>
      </c>
      <c r="I5" s="280" t="s">
        <v>102</v>
      </c>
      <c r="J5" s="309">
        <v>575</v>
      </c>
      <c r="K5" s="313">
        <v>298</v>
      </c>
      <c r="L5" s="312">
        <v>277</v>
      </c>
    </row>
    <row r="6" spans="1:12" x14ac:dyDescent="0.15">
      <c r="A6" s="288"/>
      <c r="B6" s="309"/>
      <c r="C6" s="309"/>
      <c r="D6" s="308"/>
      <c r="E6" s="280" t="s">
        <v>103</v>
      </c>
      <c r="F6" s="309">
        <v>303</v>
      </c>
      <c r="G6" s="309">
        <v>133</v>
      </c>
      <c r="H6" s="309">
        <v>170</v>
      </c>
      <c r="I6" s="280" t="s">
        <v>104</v>
      </c>
      <c r="J6" s="309">
        <v>517</v>
      </c>
      <c r="K6" s="305">
        <v>240</v>
      </c>
      <c r="L6" s="304">
        <v>277</v>
      </c>
    </row>
    <row r="7" spans="1:12" x14ac:dyDescent="0.15">
      <c r="A7" s="288" t="s">
        <v>105</v>
      </c>
      <c r="B7" s="308">
        <v>967</v>
      </c>
      <c r="C7" s="308">
        <v>485</v>
      </c>
      <c r="D7" s="308">
        <v>482</v>
      </c>
      <c r="E7" s="280" t="s">
        <v>0</v>
      </c>
      <c r="F7" s="309">
        <v>331</v>
      </c>
      <c r="G7" s="309">
        <v>175</v>
      </c>
      <c r="H7" s="309">
        <v>156</v>
      </c>
      <c r="I7" s="280" t="s">
        <v>1</v>
      </c>
      <c r="J7" s="309">
        <v>534</v>
      </c>
      <c r="K7" s="305">
        <v>279</v>
      </c>
      <c r="L7" s="304">
        <v>255</v>
      </c>
    </row>
    <row r="8" spans="1:12" x14ac:dyDescent="0.15">
      <c r="A8" s="288" t="s">
        <v>106</v>
      </c>
      <c r="B8" s="309">
        <v>1157</v>
      </c>
      <c r="C8" s="309">
        <v>631</v>
      </c>
      <c r="D8" s="309">
        <v>526</v>
      </c>
      <c r="E8" s="280" t="s">
        <v>2</v>
      </c>
      <c r="F8" s="309">
        <v>282</v>
      </c>
      <c r="G8" s="309">
        <v>156</v>
      </c>
      <c r="H8" s="309">
        <v>126</v>
      </c>
      <c r="I8" s="280" t="s">
        <v>3</v>
      </c>
      <c r="J8" s="309">
        <v>537</v>
      </c>
      <c r="K8" s="305">
        <v>270</v>
      </c>
      <c r="L8" s="304">
        <v>267</v>
      </c>
    </row>
    <row r="9" spans="1:12" x14ac:dyDescent="0.15">
      <c r="A9" s="288" t="s">
        <v>107</v>
      </c>
      <c r="B9" s="308">
        <v>1556</v>
      </c>
      <c r="C9" s="308">
        <v>809</v>
      </c>
      <c r="D9" s="308">
        <v>747</v>
      </c>
      <c r="E9" s="280" t="s">
        <v>4</v>
      </c>
      <c r="F9" s="309">
        <v>316</v>
      </c>
      <c r="G9" s="309">
        <v>176</v>
      </c>
      <c r="H9" s="309">
        <v>140</v>
      </c>
      <c r="I9" s="280" t="s">
        <v>5</v>
      </c>
      <c r="J9" s="309">
        <v>600</v>
      </c>
      <c r="K9" s="305">
        <v>280</v>
      </c>
      <c r="L9" s="304">
        <v>320</v>
      </c>
    </row>
    <row r="10" spans="1:12" x14ac:dyDescent="0.15">
      <c r="A10" s="288" t="s">
        <v>108</v>
      </c>
      <c r="B10" s="309">
        <v>1751</v>
      </c>
      <c r="C10" s="309">
        <v>925</v>
      </c>
      <c r="D10" s="309">
        <v>826</v>
      </c>
      <c r="E10" s="280" t="s">
        <v>6</v>
      </c>
      <c r="F10" s="309">
        <v>342</v>
      </c>
      <c r="G10" s="309">
        <v>186</v>
      </c>
      <c r="H10" s="309">
        <v>156</v>
      </c>
      <c r="I10" s="280" t="s">
        <v>7</v>
      </c>
      <c r="J10" s="309">
        <v>574</v>
      </c>
      <c r="K10" s="305">
        <v>300</v>
      </c>
      <c r="L10" s="304">
        <v>274</v>
      </c>
    </row>
    <row r="11" spans="1:12" x14ac:dyDescent="0.15">
      <c r="A11" s="288" t="s">
        <v>109</v>
      </c>
      <c r="B11" s="308">
        <v>1572</v>
      </c>
      <c r="C11" s="308">
        <v>858</v>
      </c>
      <c r="D11" s="308">
        <v>714</v>
      </c>
      <c r="E11" s="280" t="s">
        <v>8</v>
      </c>
      <c r="F11" s="309">
        <v>301</v>
      </c>
      <c r="G11" s="309">
        <v>165</v>
      </c>
      <c r="H11" s="309">
        <v>136</v>
      </c>
      <c r="I11" s="280" t="s">
        <v>9</v>
      </c>
      <c r="J11" s="309">
        <v>611</v>
      </c>
      <c r="K11" s="305">
        <v>304</v>
      </c>
      <c r="L11" s="304">
        <v>307</v>
      </c>
    </row>
    <row r="12" spans="1:12" x14ac:dyDescent="0.15">
      <c r="A12" s="288" t="s">
        <v>110</v>
      </c>
      <c r="B12" s="309">
        <v>1581</v>
      </c>
      <c r="C12" s="309">
        <v>896</v>
      </c>
      <c r="D12" s="309">
        <v>685</v>
      </c>
      <c r="E12" s="280" t="s">
        <v>10</v>
      </c>
      <c r="F12" s="309">
        <v>296</v>
      </c>
      <c r="G12" s="309">
        <v>163</v>
      </c>
      <c r="H12" s="309">
        <v>133</v>
      </c>
      <c r="I12" s="280" t="s">
        <v>11</v>
      </c>
      <c r="J12" s="309">
        <v>590</v>
      </c>
      <c r="K12" s="305">
        <v>307</v>
      </c>
      <c r="L12" s="304">
        <v>283</v>
      </c>
    </row>
    <row r="13" spans="1:12" x14ac:dyDescent="0.15">
      <c r="A13" s="288" t="s">
        <v>111</v>
      </c>
      <c r="B13" s="308">
        <v>1583</v>
      </c>
      <c r="C13" s="308">
        <v>862</v>
      </c>
      <c r="D13" s="308">
        <v>721</v>
      </c>
      <c r="E13" s="280" t="s">
        <v>12</v>
      </c>
      <c r="F13" s="309">
        <v>321</v>
      </c>
      <c r="G13" s="309">
        <v>192</v>
      </c>
      <c r="H13" s="309">
        <v>129</v>
      </c>
      <c r="I13" s="280" t="s">
        <v>13</v>
      </c>
      <c r="J13" s="309">
        <v>603</v>
      </c>
      <c r="K13" s="305">
        <v>288</v>
      </c>
      <c r="L13" s="304">
        <v>315</v>
      </c>
    </row>
    <row r="14" spans="1:12" x14ac:dyDescent="0.15">
      <c r="A14" s="288" t="s">
        <v>112</v>
      </c>
      <c r="B14" s="309">
        <v>1748</v>
      </c>
      <c r="C14" s="309">
        <v>881</v>
      </c>
      <c r="D14" s="309">
        <v>867</v>
      </c>
      <c r="E14" s="280" t="s">
        <v>14</v>
      </c>
      <c r="F14" s="309">
        <v>305</v>
      </c>
      <c r="G14" s="309">
        <v>169</v>
      </c>
      <c r="H14" s="309">
        <v>136</v>
      </c>
      <c r="I14" s="280" t="s">
        <v>15</v>
      </c>
      <c r="J14" s="309">
        <v>653</v>
      </c>
      <c r="K14" s="305">
        <v>311</v>
      </c>
      <c r="L14" s="304">
        <v>342</v>
      </c>
    </row>
    <row r="15" spans="1:12" x14ac:dyDescent="0.15">
      <c r="A15" s="288" t="s">
        <v>113</v>
      </c>
      <c r="B15" s="308">
        <v>2143</v>
      </c>
      <c r="C15" s="308">
        <v>1077</v>
      </c>
      <c r="D15" s="308">
        <v>1066</v>
      </c>
      <c r="E15" s="280" t="s">
        <v>16</v>
      </c>
      <c r="F15" s="309">
        <v>321</v>
      </c>
      <c r="G15" s="309">
        <v>191</v>
      </c>
      <c r="H15" s="309">
        <v>130</v>
      </c>
      <c r="I15" s="280" t="s">
        <v>17</v>
      </c>
      <c r="J15" s="309">
        <v>669</v>
      </c>
      <c r="K15" s="305">
        <v>312</v>
      </c>
      <c r="L15" s="304">
        <v>357</v>
      </c>
    </row>
    <row r="16" spans="1:12" x14ac:dyDescent="0.15">
      <c r="A16" s="288" t="s">
        <v>114</v>
      </c>
      <c r="B16" s="309">
        <v>2910</v>
      </c>
      <c r="C16" s="309">
        <v>1442</v>
      </c>
      <c r="D16" s="309">
        <v>1468</v>
      </c>
      <c r="E16" s="280" t="s">
        <v>18</v>
      </c>
      <c r="F16" s="309">
        <v>338</v>
      </c>
      <c r="G16" s="309">
        <v>181</v>
      </c>
      <c r="H16" s="309">
        <v>157</v>
      </c>
      <c r="I16" s="280" t="s">
        <v>19</v>
      </c>
      <c r="J16" s="309">
        <v>748</v>
      </c>
      <c r="K16" s="305">
        <v>340</v>
      </c>
      <c r="L16" s="304">
        <v>408</v>
      </c>
    </row>
    <row r="17" spans="1:12" x14ac:dyDescent="0.15">
      <c r="A17" s="288" t="s">
        <v>115</v>
      </c>
      <c r="B17" s="308">
        <v>3189</v>
      </c>
      <c r="C17" s="308">
        <v>1623</v>
      </c>
      <c r="D17" s="308">
        <v>1566</v>
      </c>
      <c r="E17" s="280" t="s">
        <v>20</v>
      </c>
      <c r="F17" s="309">
        <v>304</v>
      </c>
      <c r="G17" s="309">
        <v>169</v>
      </c>
      <c r="H17" s="309">
        <v>135</v>
      </c>
      <c r="I17" s="280" t="s">
        <v>21</v>
      </c>
      <c r="J17" s="309">
        <v>814</v>
      </c>
      <c r="K17" s="305">
        <v>413</v>
      </c>
      <c r="L17" s="304">
        <v>401</v>
      </c>
    </row>
    <row r="18" spans="1:12" x14ac:dyDescent="0.15">
      <c r="A18" s="288" t="s">
        <v>116</v>
      </c>
      <c r="B18" s="309">
        <v>2871</v>
      </c>
      <c r="C18" s="309">
        <v>1416</v>
      </c>
      <c r="D18" s="309">
        <v>1455</v>
      </c>
      <c r="E18" s="280" t="s">
        <v>22</v>
      </c>
      <c r="F18" s="309">
        <v>302</v>
      </c>
      <c r="G18" s="309">
        <v>166</v>
      </c>
      <c r="H18" s="309">
        <v>136</v>
      </c>
      <c r="I18" s="280" t="s">
        <v>23</v>
      </c>
      <c r="J18" s="309">
        <v>779</v>
      </c>
      <c r="K18" s="305">
        <v>355</v>
      </c>
      <c r="L18" s="304">
        <v>424</v>
      </c>
    </row>
    <row r="19" spans="1:12" x14ac:dyDescent="0.15">
      <c r="A19" s="288" t="s">
        <v>117</v>
      </c>
      <c r="B19" s="308">
        <v>2763</v>
      </c>
      <c r="C19" s="308">
        <v>1367</v>
      </c>
      <c r="D19" s="308">
        <v>1396</v>
      </c>
      <c r="E19" s="280" t="s">
        <v>24</v>
      </c>
      <c r="F19" s="309">
        <v>328</v>
      </c>
      <c r="G19" s="309">
        <v>174</v>
      </c>
      <c r="H19" s="309">
        <v>154</v>
      </c>
      <c r="I19" s="280" t="s">
        <v>25</v>
      </c>
      <c r="J19" s="309">
        <v>839</v>
      </c>
      <c r="K19" s="305">
        <v>385</v>
      </c>
      <c r="L19" s="304">
        <v>454</v>
      </c>
    </row>
    <row r="20" spans="1:12" x14ac:dyDescent="0.15">
      <c r="A20" s="288" t="s">
        <v>118</v>
      </c>
      <c r="B20" s="309">
        <v>3031</v>
      </c>
      <c r="C20" s="309">
        <v>1510</v>
      </c>
      <c r="D20" s="309">
        <v>1521</v>
      </c>
      <c r="E20" s="280" t="s">
        <v>26</v>
      </c>
      <c r="F20" s="309">
        <v>329</v>
      </c>
      <c r="G20" s="309">
        <v>165</v>
      </c>
      <c r="H20" s="309">
        <v>164</v>
      </c>
      <c r="I20" s="280" t="s">
        <v>27</v>
      </c>
      <c r="J20" s="309">
        <v>1060</v>
      </c>
      <c r="K20" s="305">
        <v>534</v>
      </c>
      <c r="L20" s="304">
        <v>526</v>
      </c>
    </row>
    <row r="21" spans="1:12" x14ac:dyDescent="0.15">
      <c r="A21" s="288" t="s">
        <v>119</v>
      </c>
      <c r="B21" s="308">
        <v>3849</v>
      </c>
      <c r="C21" s="308">
        <v>1805</v>
      </c>
      <c r="D21" s="308">
        <v>2044</v>
      </c>
      <c r="E21" s="280" t="s">
        <v>28</v>
      </c>
      <c r="F21" s="309">
        <v>320</v>
      </c>
      <c r="G21" s="309">
        <v>188</v>
      </c>
      <c r="H21" s="309">
        <v>132</v>
      </c>
      <c r="I21" s="280" t="s">
        <v>29</v>
      </c>
      <c r="J21" s="309">
        <v>1016</v>
      </c>
      <c r="K21" s="305">
        <v>490</v>
      </c>
      <c r="L21" s="304">
        <v>526</v>
      </c>
    </row>
    <row r="22" spans="1:12" x14ac:dyDescent="0.15">
      <c r="A22" s="288" t="s">
        <v>120</v>
      </c>
      <c r="B22" s="309">
        <v>4284</v>
      </c>
      <c r="C22" s="309">
        <v>2079</v>
      </c>
      <c r="D22" s="309">
        <v>2205</v>
      </c>
      <c r="E22" s="280" t="s">
        <v>30</v>
      </c>
      <c r="F22" s="309">
        <v>310</v>
      </c>
      <c r="G22" s="309">
        <v>165</v>
      </c>
      <c r="H22" s="309">
        <v>145</v>
      </c>
      <c r="I22" s="280" t="s">
        <v>31</v>
      </c>
      <c r="J22" s="309">
        <v>982</v>
      </c>
      <c r="K22" s="305">
        <v>463</v>
      </c>
      <c r="L22" s="304">
        <v>519</v>
      </c>
    </row>
    <row r="23" spans="1:12" x14ac:dyDescent="0.15">
      <c r="A23" s="288" t="s">
        <v>121</v>
      </c>
      <c r="B23" s="308">
        <v>3041</v>
      </c>
      <c r="C23" s="308">
        <v>1286</v>
      </c>
      <c r="D23" s="308">
        <v>1755</v>
      </c>
      <c r="E23" s="280" t="s">
        <v>32</v>
      </c>
      <c r="F23" s="309">
        <v>330</v>
      </c>
      <c r="G23" s="309">
        <v>153</v>
      </c>
      <c r="H23" s="309">
        <v>177</v>
      </c>
      <c r="I23" s="280" t="s">
        <v>33</v>
      </c>
      <c r="J23" s="309">
        <v>670</v>
      </c>
      <c r="K23" s="305">
        <v>320</v>
      </c>
      <c r="L23" s="304">
        <v>350</v>
      </c>
    </row>
    <row r="24" spans="1:12" x14ac:dyDescent="0.15">
      <c r="A24" s="288" t="s">
        <v>122</v>
      </c>
      <c r="B24" s="309">
        <v>1948</v>
      </c>
      <c r="C24" s="309">
        <v>703</v>
      </c>
      <c r="D24" s="309">
        <v>1245</v>
      </c>
      <c r="E24" s="280" t="s">
        <v>34</v>
      </c>
      <c r="F24" s="309">
        <v>375</v>
      </c>
      <c r="G24" s="309">
        <v>206</v>
      </c>
      <c r="H24" s="309">
        <v>169</v>
      </c>
      <c r="I24" s="280" t="s">
        <v>35</v>
      </c>
      <c r="J24" s="309">
        <v>556</v>
      </c>
      <c r="K24" s="305">
        <v>272</v>
      </c>
      <c r="L24" s="304">
        <v>284</v>
      </c>
    </row>
    <row r="25" spans="1:12" x14ac:dyDescent="0.15">
      <c r="A25" s="288" t="s">
        <v>123</v>
      </c>
      <c r="B25" s="308">
        <v>1142</v>
      </c>
      <c r="C25" s="308">
        <v>335</v>
      </c>
      <c r="D25" s="308">
        <v>807</v>
      </c>
      <c r="E25" s="280" t="s">
        <v>36</v>
      </c>
      <c r="F25" s="309">
        <v>370</v>
      </c>
      <c r="G25" s="309">
        <v>179</v>
      </c>
      <c r="H25" s="309">
        <v>191</v>
      </c>
      <c r="I25" s="280" t="s">
        <v>37</v>
      </c>
      <c r="J25" s="309">
        <v>691</v>
      </c>
      <c r="K25" s="305">
        <v>275</v>
      </c>
      <c r="L25" s="304">
        <v>416</v>
      </c>
    </row>
    <row r="26" spans="1:12" x14ac:dyDescent="0.15">
      <c r="A26" s="288" t="s">
        <v>124</v>
      </c>
      <c r="B26" s="309">
        <v>389</v>
      </c>
      <c r="C26" s="309">
        <v>83</v>
      </c>
      <c r="D26" s="309">
        <v>306</v>
      </c>
      <c r="E26" s="280" t="s">
        <v>38</v>
      </c>
      <c r="F26" s="309">
        <v>363</v>
      </c>
      <c r="G26" s="309">
        <v>178</v>
      </c>
      <c r="H26" s="309">
        <v>185</v>
      </c>
      <c r="I26" s="280" t="s">
        <v>39</v>
      </c>
      <c r="J26" s="309">
        <v>662</v>
      </c>
      <c r="K26" s="305">
        <v>293</v>
      </c>
      <c r="L26" s="304">
        <v>369</v>
      </c>
    </row>
    <row r="27" spans="1:12" x14ac:dyDescent="0.15">
      <c r="A27" s="288" t="s">
        <v>125</v>
      </c>
      <c r="B27" s="308">
        <v>79</v>
      </c>
      <c r="C27" s="308">
        <v>9</v>
      </c>
      <c r="D27" s="308">
        <v>70</v>
      </c>
      <c r="E27" s="280" t="s">
        <v>40</v>
      </c>
      <c r="F27" s="309">
        <v>429</v>
      </c>
      <c r="G27" s="309">
        <v>207</v>
      </c>
      <c r="H27" s="309">
        <v>222</v>
      </c>
      <c r="I27" s="280" t="s">
        <v>41</v>
      </c>
      <c r="J27" s="309">
        <v>590</v>
      </c>
      <c r="K27" s="305">
        <v>239</v>
      </c>
      <c r="L27" s="304">
        <v>351</v>
      </c>
    </row>
    <row r="28" spans="1:12" x14ac:dyDescent="0.15">
      <c r="A28" s="288"/>
      <c r="B28" s="309"/>
      <c r="C28" s="309"/>
      <c r="D28" s="308"/>
      <c r="E28" s="280" t="s">
        <v>42</v>
      </c>
      <c r="F28" s="309">
        <v>393</v>
      </c>
      <c r="G28" s="309">
        <v>204</v>
      </c>
      <c r="H28" s="309">
        <v>189</v>
      </c>
      <c r="I28" s="280" t="s">
        <v>43</v>
      </c>
      <c r="J28" s="309">
        <v>604</v>
      </c>
      <c r="K28" s="305">
        <v>255</v>
      </c>
      <c r="L28" s="304">
        <v>349</v>
      </c>
    </row>
    <row r="29" spans="1:12" x14ac:dyDescent="0.15">
      <c r="A29" s="282" t="s">
        <v>126</v>
      </c>
      <c r="B29" s="309">
        <v>170</v>
      </c>
      <c r="C29" s="309">
        <v>85</v>
      </c>
      <c r="D29" s="309">
        <v>85</v>
      </c>
      <c r="E29" s="280" t="s">
        <v>44</v>
      </c>
      <c r="F29" s="309">
        <v>431</v>
      </c>
      <c r="G29" s="309">
        <v>213</v>
      </c>
      <c r="H29" s="309">
        <v>218</v>
      </c>
      <c r="I29" s="280" t="s">
        <v>45</v>
      </c>
      <c r="J29" s="309">
        <v>494</v>
      </c>
      <c r="K29" s="305">
        <v>224</v>
      </c>
      <c r="L29" s="304">
        <v>270</v>
      </c>
    </row>
    <row r="30" spans="1:12" x14ac:dyDescent="0.15">
      <c r="A30" s="282" t="s">
        <v>127</v>
      </c>
      <c r="B30" s="309">
        <v>199</v>
      </c>
      <c r="C30" s="309">
        <v>97</v>
      </c>
      <c r="D30" s="309">
        <v>102</v>
      </c>
      <c r="E30" s="280" t="s">
        <v>46</v>
      </c>
      <c r="F30" s="309">
        <v>438</v>
      </c>
      <c r="G30" s="309">
        <v>213</v>
      </c>
      <c r="H30" s="309">
        <v>225</v>
      </c>
      <c r="I30" s="280" t="s">
        <v>47</v>
      </c>
      <c r="J30" s="309">
        <v>435</v>
      </c>
      <c r="K30" s="305">
        <v>165</v>
      </c>
      <c r="L30" s="304">
        <v>270</v>
      </c>
    </row>
    <row r="31" spans="1:12" x14ac:dyDescent="0.15">
      <c r="A31" s="282" t="s">
        <v>48</v>
      </c>
      <c r="B31" s="309">
        <v>176</v>
      </c>
      <c r="C31" s="309">
        <v>86</v>
      </c>
      <c r="D31" s="309">
        <v>90</v>
      </c>
      <c r="E31" s="280" t="s">
        <v>49</v>
      </c>
      <c r="F31" s="309">
        <v>452</v>
      </c>
      <c r="G31" s="309">
        <v>240</v>
      </c>
      <c r="H31" s="309">
        <v>212</v>
      </c>
      <c r="I31" s="280" t="s">
        <v>50</v>
      </c>
      <c r="J31" s="309">
        <v>394</v>
      </c>
      <c r="K31" s="305">
        <v>159</v>
      </c>
      <c r="L31" s="304">
        <v>235</v>
      </c>
    </row>
    <row r="32" spans="1:12" x14ac:dyDescent="0.15">
      <c r="A32" s="282" t="s">
        <v>51</v>
      </c>
      <c r="B32" s="309">
        <v>207</v>
      </c>
      <c r="C32" s="309">
        <v>106</v>
      </c>
      <c r="D32" s="309">
        <v>101</v>
      </c>
      <c r="E32" s="280" t="s">
        <v>52</v>
      </c>
      <c r="F32" s="309">
        <v>520</v>
      </c>
      <c r="G32" s="309">
        <v>240</v>
      </c>
      <c r="H32" s="309">
        <v>280</v>
      </c>
      <c r="I32" s="280" t="s">
        <v>53</v>
      </c>
      <c r="J32" s="309">
        <v>394</v>
      </c>
      <c r="K32" s="305">
        <v>131</v>
      </c>
      <c r="L32" s="304">
        <v>263</v>
      </c>
    </row>
    <row r="33" spans="1:12" x14ac:dyDescent="0.15">
      <c r="A33" s="282" t="s">
        <v>54</v>
      </c>
      <c r="B33" s="309">
        <v>215</v>
      </c>
      <c r="C33" s="309">
        <v>111</v>
      </c>
      <c r="D33" s="309">
        <v>104</v>
      </c>
      <c r="E33" s="280" t="s">
        <v>55</v>
      </c>
      <c r="F33" s="309">
        <v>589</v>
      </c>
      <c r="G33" s="309">
        <v>297</v>
      </c>
      <c r="H33" s="309">
        <v>292</v>
      </c>
      <c r="I33" s="280" t="s">
        <v>56</v>
      </c>
      <c r="J33" s="309">
        <v>389</v>
      </c>
      <c r="K33" s="305">
        <v>138</v>
      </c>
      <c r="L33" s="304">
        <v>251</v>
      </c>
    </row>
    <row r="34" spans="1:12" x14ac:dyDescent="0.15">
      <c r="A34" s="282" t="s">
        <v>57</v>
      </c>
      <c r="B34" s="309">
        <v>185</v>
      </c>
      <c r="C34" s="309">
        <v>112</v>
      </c>
      <c r="D34" s="309">
        <v>73</v>
      </c>
      <c r="E34" s="280" t="s">
        <v>58</v>
      </c>
      <c r="F34" s="309">
        <v>566</v>
      </c>
      <c r="G34" s="309">
        <v>289</v>
      </c>
      <c r="H34" s="309">
        <v>277</v>
      </c>
      <c r="I34" s="280" t="s">
        <v>59</v>
      </c>
      <c r="J34" s="309">
        <v>336</v>
      </c>
      <c r="K34" s="305">
        <v>110</v>
      </c>
      <c r="L34" s="304">
        <v>226</v>
      </c>
    </row>
    <row r="35" spans="1:12" x14ac:dyDescent="0.15">
      <c r="A35" s="282" t="s">
        <v>60</v>
      </c>
      <c r="B35" s="309">
        <v>232</v>
      </c>
      <c r="C35" s="309">
        <v>121</v>
      </c>
      <c r="D35" s="309">
        <v>111</v>
      </c>
      <c r="E35" s="280" t="s">
        <v>61</v>
      </c>
      <c r="F35" s="309">
        <v>630</v>
      </c>
      <c r="G35" s="309">
        <v>328</v>
      </c>
      <c r="H35" s="309">
        <v>302</v>
      </c>
      <c r="I35" s="280" t="s">
        <v>62</v>
      </c>
      <c r="J35" s="309">
        <v>285</v>
      </c>
      <c r="K35" s="305">
        <v>103</v>
      </c>
      <c r="L35" s="304">
        <v>182</v>
      </c>
    </row>
    <row r="36" spans="1:12" x14ac:dyDescent="0.15">
      <c r="A36" s="282" t="s">
        <v>63</v>
      </c>
      <c r="B36" s="309">
        <v>222</v>
      </c>
      <c r="C36" s="309">
        <v>128</v>
      </c>
      <c r="D36" s="309">
        <v>94</v>
      </c>
      <c r="E36" s="280" t="s">
        <v>64</v>
      </c>
      <c r="F36" s="309">
        <v>605</v>
      </c>
      <c r="G36" s="309">
        <v>288</v>
      </c>
      <c r="H36" s="309">
        <v>317</v>
      </c>
      <c r="I36" s="280" t="s">
        <v>65</v>
      </c>
      <c r="J36" s="309">
        <v>271</v>
      </c>
      <c r="K36" s="305">
        <v>79</v>
      </c>
      <c r="L36" s="304">
        <v>192</v>
      </c>
    </row>
    <row r="37" spans="1:12" x14ac:dyDescent="0.15">
      <c r="A37" s="282" t="s">
        <v>66</v>
      </c>
      <c r="B37" s="309">
        <v>249</v>
      </c>
      <c r="C37" s="309">
        <v>146</v>
      </c>
      <c r="D37" s="309">
        <v>103</v>
      </c>
      <c r="E37" s="280" t="s">
        <v>67</v>
      </c>
      <c r="F37" s="309">
        <v>621</v>
      </c>
      <c r="G37" s="309">
        <v>304</v>
      </c>
      <c r="H37" s="309">
        <v>317</v>
      </c>
      <c r="I37" s="280" t="s">
        <v>68</v>
      </c>
      <c r="J37" s="309">
        <v>239</v>
      </c>
      <c r="K37" s="305">
        <v>68</v>
      </c>
      <c r="L37" s="304">
        <v>171</v>
      </c>
    </row>
    <row r="38" spans="1:12" x14ac:dyDescent="0.15">
      <c r="A38" s="282" t="s">
        <v>69</v>
      </c>
      <c r="B38" s="309">
        <v>269</v>
      </c>
      <c r="C38" s="309">
        <v>124</v>
      </c>
      <c r="D38" s="309">
        <v>145</v>
      </c>
      <c r="E38" s="280" t="s">
        <v>70</v>
      </c>
      <c r="F38" s="309">
        <v>661</v>
      </c>
      <c r="G38" s="309">
        <v>339</v>
      </c>
      <c r="H38" s="309">
        <v>322</v>
      </c>
      <c r="I38" s="280" t="s">
        <v>71</v>
      </c>
      <c r="J38" s="309">
        <v>174</v>
      </c>
      <c r="K38" s="305">
        <v>45</v>
      </c>
      <c r="L38" s="304">
        <v>129</v>
      </c>
    </row>
    <row r="39" spans="1:12" x14ac:dyDescent="0.15">
      <c r="A39" s="282" t="s">
        <v>72</v>
      </c>
      <c r="B39" s="309">
        <v>288</v>
      </c>
      <c r="C39" s="309">
        <v>152</v>
      </c>
      <c r="D39" s="309">
        <v>136</v>
      </c>
      <c r="E39" s="280" t="s">
        <v>73</v>
      </c>
      <c r="F39" s="309">
        <v>633</v>
      </c>
      <c r="G39" s="309">
        <v>300</v>
      </c>
      <c r="H39" s="309">
        <v>333</v>
      </c>
      <c r="I39" s="280" t="s">
        <v>74</v>
      </c>
      <c r="J39" s="309">
        <v>173</v>
      </c>
      <c r="K39" s="305">
        <v>40</v>
      </c>
      <c r="L39" s="304">
        <v>133</v>
      </c>
    </row>
    <row r="40" spans="1:12" x14ac:dyDescent="0.15">
      <c r="A40" s="282" t="s">
        <v>75</v>
      </c>
      <c r="B40" s="309">
        <v>278</v>
      </c>
      <c r="C40" s="309">
        <v>144</v>
      </c>
      <c r="D40" s="309">
        <v>134</v>
      </c>
      <c r="E40" s="280" t="s">
        <v>76</v>
      </c>
      <c r="F40" s="309">
        <v>681</v>
      </c>
      <c r="G40" s="309">
        <v>366</v>
      </c>
      <c r="H40" s="309">
        <v>315</v>
      </c>
      <c r="I40" s="280" t="s">
        <v>77</v>
      </c>
      <c r="J40" s="309">
        <v>123</v>
      </c>
      <c r="K40" s="305">
        <v>26</v>
      </c>
      <c r="L40" s="304">
        <v>97</v>
      </c>
    </row>
    <row r="41" spans="1:12" x14ac:dyDescent="0.15">
      <c r="A41" s="282" t="s">
        <v>78</v>
      </c>
      <c r="B41" s="309">
        <v>318</v>
      </c>
      <c r="C41" s="309">
        <v>159</v>
      </c>
      <c r="D41" s="309">
        <v>159</v>
      </c>
      <c r="E41" s="280" t="s">
        <v>79</v>
      </c>
      <c r="F41" s="309">
        <v>593</v>
      </c>
      <c r="G41" s="309">
        <v>314</v>
      </c>
      <c r="H41" s="309">
        <v>279</v>
      </c>
      <c r="I41" s="280" t="s">
        <v>80</v>
      </c>
      <c r="J41" s="309">
        <v>100</v>
      </c>
      <c r="K41" s="305">
        <v>23</v>
      </c>
      <c r="L41" s="304">
        <v>77</v>
      </c>
    </row>
    <row r="42" spans="1:12" x14ac:dyDescent="0.15">
      <c r="A42" s="282" t="s">
        <v>81</v>
      </c>
      <c r="B42" s="309">
        <v>347</v>
      </c>
      <c r="C42" s="309">
        <v>174</v>
      </c>
      <c r="D42" s="309">
        <v>173</v>
      </c>
      <c r="E42" s="280" t="s">
        <v>82</v>
      </c>
      <c r="F42" s="309">
        <v>625</v>
      </c>
      <c r="G42" s="309">
        <v>314</v>
      </c>
      <c r="H42" s="309">
        <v>311</v>
      </c>
      <c r="I42" s="280" t="s">
        <v>83</v>
      </c>
      <c r="J42" s="309">
        <v>77</v>
      </c>
      <c r="K42" s="305">
        <v>18</v>
      </c>
      <c r="L42" s="304">
        <v>59</v>
      </c>
    </row>
    <row r="43" spans="1:12" x14ac:dyDescent="0.15">
      <c r="A43" s="282" t="s">
        <v>84</v>
      </c>
      <c r="B43" s="309">
        <v>325</v>
      </c>
      <c r="C43" s="309">
        <v>180</v>
      </c>
      <c r="D43" s="309">
        <v>145</v>
      </c>
      <c r="E43" s="280" t="s">
        <v>85</v>
      </c>
      <c r="F43" s="309">
        <v>613</v>
      </c>
      <c r="G43" s="309">
        <v>319</v>
      </c>
      <c r="H43" s="309">
        <v>294</v>
      </c>
      <c r="I43" s="280" t="s">
        <v>86</v>
      </c>
      <c r="J43" s="309">
        <v>50</v>
      </c>
      <c r="K43" s="305">
        <v>10</v>
      </c>
      <c r="L43" s="304">
        <v>40</v>
      </c>
    </row>
    <row r="44" spans="1:12" x14ac:dyDescent="0.15">
      <c r="A44" s="282" t="s">
        <v>87</v>
      </c>
      <c r="B44" s="309">
        <v>353</v>
      </c>
      <c r="C44" s="309">
        <v>187</v>
      </c>
      <c r="D44" s="309">
        <v>166</v>
      </c>
      <c r="E44" s="280" t="s">
        <v>88</v>
      </c>
      <c r="F44" s="309">
        <v>645</v>
      </c>
      <c r="G44" s="309">
        <v>314</v>
      </c>
      <c r="H44" s="309">
        <v>331</v>
      </c>
      <c r="I44" s="280" t="s">
        <v>89</v>
      </c>
      <c r="J44" s="309">
        <v>39</v>
      </c>
      <c r="K44" s="305">
        <v>6</v>
      </c>
      <c r="L44" s="304">
        <v>33</v>
      </c>
    </row>
    <row r="45" spans="1:12" x14ac:dyDescent="0.15">
      <c r="A45" s="282" t="s">
        <v>90</v>
      </c>
      <c r="B45" s="309">
        <v>371</v>
      </c>
      <c r="C45" s="309">
        <v>198</v>
      </c>
      <c r="D45" s="309">
        <v>173</v>
      </c>
      <c r="E45" s="280" t="s">
        <v>91</v>
      </c>
      <c r="F45" s="309">
        <v>394</v>
      </c>
      <c r="G45" s="309">
        <v>187</v>
      </c>
      <c r="H45" s="309">
        <v>207</v>
      </c>
      <c r="I45" s="280" t="s">
        <v>125</v>
      </c>
      <c r="J45" s="309">
        <v>79</v>
      </c>
      <c r="K45" s="305">
        <v>9</v>
      </c>
      <c r="L45" s="304">
        <v>70</v>
      </c>
    </row>
    <row r="46" spans="1:12" x14ac:dyDescent="0.15">
      <c r="A46" s="282" t="s">
        <v>92</v>
      </c>
      <c r="B46" s="309">
        <v>376</v>
      </c>
      <c r="C46" s="309">
        <v>213</v>
      </c>
      <c r="D46" s="309">
        <v>163</v>
      </c>
      <c r="E46" s="280" t="s">
        <v>93</v>
      </c>
      <c r="F46" s="309">
        <v>594</v>
      </c>
      <c r="G46" s="309">
        <v>282</v>
      </c>
      <c r="H46" s="309">
        <v>312</v>
      </c>
      <c r="I46" s="276"/>
      <c r="J46" s="314"/>
      <c r="K46" s="314"/>
      <c r="L46" s="314"/>
    </row>
    <row r="47" spans="1:12" x14ac:dyDescent="0.15">
      <c r="A47" s="297"/>
      <c r="B47" s="303"/>
      <c r="C47" s="303"/>
      <c r="D47" s="303"/>
      <c r="E47" s="297"/>
      <c r="F47" s="303"/>
      <c r="G47" s="303"/>
      <c r="H47" s="303"/>
      <c r="I47" s="297"/>
      <c r="J47" s="303"/>
      <c r="K47" s="303"/>
      <c r="L47" s="303"/>
    </row>
    <row r="48" spans="1:12" x14ac:dyDescent="0.15">
      <c r="A48" s="297"/>
      <c r="B48" s="303"/>
      <c r="C48" s="303"/>
      <c r="D48" s="303"/>
      <c r="E48" s="297"/>
      <c r="F48" s="303"/>
      <c r="G48" s="303"/>
      <c r="H48" s="303"/>
      <c r="I48" s="297"/>
      <c r="J48" s="303"/>
      <c r="K48" s="303"/>
      <c r="L48" s="303"/>
    </row>
    <row r="49" spans="1:12" x14ac:dyDescent="0.15">
      <c r="A49" s="299"/>
      <c r="B49" s="398"/>
      <c r="C49" s="398"/>
      <c r="D49" s="298"/>
      <c r="E49" s="299"/>
      <c r="F49" s="298"/>
      <c r="G49" s="298"/>
      <c r="H49" s="298"/>
      <c r="I49" s="299"/>
      <c r="J49" s="399" t="s">
        <v>180</v>
      </c>
      <c r="K49" s="400"/>
      <c r="L49" s="400"/>
    </row>
    <row r="50" spans="1:12" x14ac:dyDescent="0.15">
      <c r="A50" s="302"/>
      <c r="B50" s="301"/>
      <c r="C50" s="300"/>
      <c r="D50" s="298"/>
      <c r="E50" s="299"/>
      <c r="F50" s="298"/>
      <c r="G50" s="298"/>
      <c r="H50" s="298"/>
      <c r="I50" s="297"/>
      <c r="J50" s="296"/>
      <c r="K50" s="296"/>
      <c r="L50" s="295" t="s">
        <v>129</v>
      </c>
    </row>
    <row r="51" spans="1:12" x14ac:dyDescent="0.15">
      <c r="A51" s="294" t="s">
        <v>94</v>
      </c>
      <c r="B51" s="294" t="s">
        <v>95</v>
      </c>
      <c r="C51" s="294" t="s">
        <v>96</v>
      </c>
      <c r="D51" s="292" t="s">
        <v>97</v>
      </c>
      <c r="E51" s="276" t="s">
        <v>98</v>
      </c>
      <c r="F51" s="288" t="s">
        <v>95</v>
      </c>
      <c r="G51" s="288" t="s">
        <v>96</v>
      </c>
      <c r="H51" s="292" t="s">
        <v>97</v>
      </c>
      <c r="I51" s="276" t="s">
        <v>98</v>
      </c>
      <c r="J51" s="288" t="s">
        <v>95</v>
      </c>
      <c r="K51" s="288" t="s">
        <v>96</v>
      </c>
      <c r="L51" s="288" t="s">
        <v>97</v>
      </c>
    </row>
    <row r="52" spans="1:12" x14ac:dyDescent="0.15">
      <c r="A52" s="288" t="s">
        <v>99</v>
      </c>
      <c r="B52" s="290">
        <v>42916</v>
      </c>
      <c r="C52" s="291">
        <v>20851</v>
      </c>
      <c r="D52" s="290">
        <v>22065</v>
      </c>
      <c r="E52" s="280" t="s">
        <v>131</v>
      </c>
      <c r="F52" s="279">
        <v>348</v>
      </c>
      <c r="G52" s="278">
        <v>194</v>
      </c>
      <c r="H52" s="277">
        <v>154</v>
      </c>
      <c r="I52" s="280" t="s">
        <v>137</v>
      </c>
      <c r="J52" s="279">
        <v>566</v>
      </c>
      <c r="K52" s="313">
        <v>295</v>
      </c>
      <c r="L52" s="312">
        <v>271</v>
      </c>
    </row>
    <row r="53" spans="1:12" x14ac:dyDescent="0.15">
      <c r="A53" s="288"/>
      <c r="B53" s="307"/>
      <c r="C53" s="307"/>
      <c r="D53" s="306"/>
      <c r="E53" s="280" t="s">
        <v>138</v>
      </c>
      <c r="F53" s="279">
        <v>297</v>
      </c>
      <c r="G53" s="278">
        <v>129</v>
      </c>
      <c r="H53" s="277">
        <v>168</v>
      </c>
      <c r="I53" s="280" t="s">
        <v>139</v>
      </c>
      <c r="J53" s="279">
        <v>514</v>
      </c>
      <c r="K53" s="305">
        <v>238</v>
      </c>
      <c r="L53" s="304">
        <v>276</v>
      </c>
    </row>
    <row r="54" spans="1:12" x14ac:dyDescent="0.15">
      <c r="A54" s="288" t="s">
        <v>140</v>
      </c>
      <c r="B54" s="287">
        <v>961</v>
      </c>
      <c r="C54" s="309">
        <v>482</v>
      </c>
      <c r="D54" s="308">
        <v>479</v>
      </c>
      <c r="E54" s="280" t="s">
        <v>0</v>
      </c>
      <c r="F54" s="279">
        <v>318</v>
      </c>
      <c r="G54" s="278">
        <v>166</v>
      </c>
      <c r="H54" s="277">
        <v>152</v>
      </c>
      <c r="I54" s="280" t="s">
        <v>1</v>
      </c>
      <c r="J54" s="279">
        <v>527</v>
      </c>
      <c r="K54" s="305">
        <v>278</v>
      </c>
      <c r="L54" s="304">
        <v>249</v>
      </c>
    </row>
    <row r="55" spans="1:12" x14ac:dyDescent="0.15">
      <c r="A55" s="288" t="s">
        <v>141</v>
      </c>
      <c r="B55" s="279">
        <v>1151</v>
      </c>
      <c r="C55" s="309">
        <v>629</v>
      </c>
      <c r="D55" s="308">
        <v>522</v>
      </c>
      <c r="E55" s="280" t="s">
        <v>2</v>
      </c>
      <c r="F55" s="279">
        <v>270</v>
      </c>
      <c r="G55" s="278">
        <v>150</v>
      </c>
      <c r="H55" s="286">
        <v>120</v>
      </c>
      <c r="I55" s="280" t="s">
        <v>3</v>
      </c>
      <c r="J55" s="279">
        <v>532</v>
      </c>
      <c r="K55" s="305">
        <v>270</v>
      </c>
      <c r="L55" s="304">
        <v>262</v>
      </c>
    </row>
    <row r="56" spans="1:12" x14ac:dyDescent="0.15">
      <c r="A56" s="288" t="s">
        <v>142</v>
      </c>
      <c r="B56" s="279">
        <v>1548</v>
      </c>
      <c r="C56" s="309">
        <v>806</v>
      </c>
      <c r="D56" s="308">
        <v>742</v>
      </c>
      <c r="E56" s="280" t="s">
        <v>4</v>
      </c>
      <c r="F56" s="279">
        <v>293</v>
      </c>
      <c r="G56" s="278">
        <v>169</v>
      </c>
      <c r="H56" s="277">
        <v>124</v>
      </c>
      <c r="I56" s="280" t="s">
        <v>5</v>
      </c>
      <c r="J56" s="279">
        <v>588</v>
      </c>
      <c r="K56" s="305">
        <v>279</v>
      </c>
      <c r="L56" s="304">
        <v>309</v>
      </c>
    </row>
    <row r="57" spans="1:12" x14ac:dyDescent="0.15">
      <c r="A57" s="288" t="s">
        <v>143</v>
      </c>
      <c r="B57" s="279">
        <v>1737</v>
      </c>
      <c r="C57" s="308">
        <v>916</v>
      </c>
      <c r="D57" s="308">
        <v>821</v>
      </c>
      <c r="E57" s="280" t="s">
        <v>6</v>
      </c>
      <c r="F57" s="279">
        <v>325</v>
      </c>
      <c r="G57" s="278">
        <v>178</v>
      </c>
      <c r="H57" s="277">
        <v>147</v>
      </c>
      <c r="I57" s="280" t="s">
        <v>7</v>
      </c>
      <c r="J57" s="279">
        <v>573</v>
      </c>
      <c r="K57" s="305">
        <v>300</v>
      </c>
      <c r="L57" s="304">
        <v>273</v>
      </c>
    </row>
    <row r="58" spans="1:12" x14ac:dyDescent="0.15">
      <c r="A58" s="288" t="s">
        <v>144</v>
      </c>
      <c r="B58" s="279">
        <v>1473</v>
      </c>
      <c r="C58" s="311">
        <v>811</v>
      </c>
      <c r="D58" s="310">
        <v>662</v>
      </c>
      <c r="E58" s="280" t="s">
        <v>8</v>
      </c>
      <c r="F58" s="279">
        <v>267</v>
      </c>
      <c r="G58" s="278">
        <v>148</v>
      </c>
      <c r="H58" s="277">
        <v>119</v>
      </c>
      <c r="I58" s="280" t="s">
        <v>9</v>
      </c>
      <c r="J58" s="279">
        <v>608</v>
      </c>
      <c r="K58" s="305">
        <v>303</v>
      </c>
      <c r="L58" s="304">
        <v>305</v>
      </c>
    </row>
    <row r="59" spans="1:12" x14ac:dyDescent="0.15">
      <c r="A59" s="288" t="s">
        <v>145</v>
      </c>
      <c r="B59" s="279">
        <v>1467</v>
      </c>
      <c r="C59" s="309">
        <v>841</v>
      </c>
      <c r="D59" s="308">
        <v>626</v>
      </c>
      <c r="E59" s="280" t="s">
        <v>10</v>
      </c>
      <c r="F59" s="279">
        <v>272</v>
      </c>
      <c r="G59" s="278">
        <v>154</v>
      </c>
      <c r="H59" s="277">
        <v>118</v>
      </c>
      <c r="I59" s="280" t="s">
        <v>11</v>
      </c>
      <c r="J59" s="279">
        <v>586</v>
      </c>
      <c r="K59" s="305">
        <v>306</v>
      </c>
      <c r="L59" s="304">
        <v>280</v>
      </c>
    </row>
    <row r="60" spans="1:12" x14ac:dyDescent="0.15">
      <c r="A60" s="288" t="s">
        <v>146</v>
      </c>
      <c r="B60" s="279">
        <v>1508</v>
      </c>
      <c r="C60" s="309">
        <v>823</v>
      </c>
      <c r="D60" s="308">
        <v>685</v>
      </c>
      <c r="E60" s="280" t="s">
        <v>12</v>
      </c>
      <c r="F60" s="279">
        <v>299</v>
      </c>
      <c r="G60" s="278">
        <v>183</v>
      </c>
      <c r="H60" s="277">
        <v>116</v>
      </c>
      <c r="I60" s="280" t="s">
        <v>13</v>
      </c>
      <c r="J60" s="279">
        <v>599</v>
      </c>
      <c r="K60" s="305">
        <v>286</v>
      </c>
      <c r="L60" s="304">
        <v>313</v>
      </c>
    </row>
    <row r="61" spans="1:12" x14ac:dyDescent="0.15">
      <c r="A61" s="288" t="s">
        <v>147</v>
      </c>
      <c r="B61" s="279">
        <v>1706</v>
      </c>
      <c r="C61" s="309">
        <v>867</v>
      </c>
      <c r="D61" s="308">
        <v>839</v>
      </c>
      <c r="E61" s="280" t="s">
        <v>14</v>
      </c>
      <c r="F61" s="279">
        <v>283</v>
      </c>
      <c r="G61" s="278">
        <v>159</v>
      </c>
      <c r="H61" s="277">
        <v>124</v>
      </c>
      <c r="I61" s="280" t="s">
        <v>15</v>
      </c>
      <c r="J61" s="279">
        <v>650</v>
      </c>
      <c r="K61" s="305">
        <v>310</v>
      </c>
      <c r="L61" s="304">
        <v>340</v>
      </c>
    </row>
    <row r="62" spans="1:12" x14ac:dyDescent="0.15">
      <c r="A62" s="288" t="s">
        <v>148</v>
      </c>
      <c r="B62" s="279">
        <v>2102</v>
      </c>
      <c r="C62" s="309">
        <v>1067</v>
      </c>
      <c r="D62" s="308">
        <v>1035</v>
      </c>
      <c r="E62" s="280" t="s">
        <v>16</v>
      </c>
      <c r="F62" s="279">
        <v>294</v>
      </c>
      <c r="G62" s="278">
        <v>176</v>
      </c>
      <c r="H62" s="277">
        <v>118</v>
      </c>
      <c r="I62" s="280" t="s">
        <v>17</v>
      </c>
      <c r="J62" s="279">
        <v>664</v>
      </c>
      <c r="K62" s="305">
        <v>311</v>
      </c>
      <c r="L62" s="304">
        <v>353</v>
      </c>
    </row>
    <row r="63" spans="1:12" x14ac:dyDescent="0.15">
      <c r="A63" s="288" t="s">
        <v>149</v>
      </c>
      <c r="B63" s="279">
        <v>2852</v>
      </c>
      <c r="C63" s="309">
        <v>1429</v>
      </c>
      <c r="D63" s="308">
        <v>1423</v>
      </c>
      <c r="E63" s="280" t="s">
        <v>18</v>
      </c>
      <c r="F63" s="279">
        <v>319</v>
      </c>
      <c r="G63" s="278">
        <v>169</v>
      </c>
      <c r="H63" s="277">
        <v>150</v>
      </c>
      <c r="I63" s="280" t="s">
        <v>19</v>
      </c>
      <c r="J63" s="279">
        <v>747</v>
      </c>
      <c r="K63" s="305">
        <v>340</v>
      </c>
      <c r="L63" s="304">
        <v>407</v>
      </c>
    </row>
    <row r="64" spans="1:12" x14ac:dyDescent="0.15">
      <c r="A64" s="288" t="s">
        <v>150</v>
      </c>
      <c r="B64" s="279">
        <v>3147</v>
      </c>
      <c r="C64" s="309">
        <v>1619</v>
      </c>
      <c r="D64" s="308">
        <v>1528</v>
      </c>
      <c r="E64" s="280" t="s">
        <v>20</v>
      </c>
      <c r="F64" s="279">
        <v>284</v>
      </c>
      <c r="G64" s="278">
        <v>159</v>
      </c>
      <c r="H64" s="277">
        <v>125</v>
      </c>
      <c r="I64" s="280" t="s">
        <v>21</v>
      </c>
      <c r="J64" s="279">
        <v>806</v>
      </c>
      <c r="K64" s="305">
        <v>410</v>
      </c>
      <c r="L64" s="304">
        <v>396</v>
      </c>
    </row>
    <row r="65" spans="1:12" x14ac:dyDescent="0.15">
      <c r="A65" s="288" t="s">
        <v>151</v>
      </c>
      <c r="B65" s="279">
        <v>2829</v>
      </c>
      <c r="C65" s="309">
        <v>1409</v>
      </c>
      <c r="D65" s="308">
        <v>1420</v>
      </c>
      <c r="E65" s="280" t="s">
        <v>22</v>
      </c>
      <c r="F65" s="279">
        <v>288</v>
      </c>
      <c r="G65" s="278">
        <v>157</v>
      </c>
      <c r="H65" s="277">
        <v>131</v>
      </c>
      <c r="I65" s="280" t="s">
        <v>23</v>
      </c>
      <c r="J65" s="279">
        <v>778</v>
      </c>
      <c r="K65" s="305">
        <v>355</v>
      </c>
      <c r="L65" s="304">
        <v>423</v>
      </c>
    </row>
    <row r="66" spans="1:12" x14ac:dyDescent="0.15">
      <c r="A66" s="288" t="s">
        <v>152</v>
      </c>
      <c r="B66" s="279">
        <v>2727</v>
      </c>
      <c r="C66" s="309">
        <v>1360</v>
      </c>
      <c r="D66" s="308">
        <v>1367</v>
      </c>
      <c r="E66" s="280" t="s">
        <v>24</v>
      </c>
      <c r="F66" s="279">
        <v>315</v>
      </c>
      <c r="G66" s="278">
        <v>169</v>
      </c>
      <c r="H66" s="277">
        <v>146</v>
      </c>
      <c r="I66" s="280" t="s">
        <v>25</v>
      </c>
      <c r="J66" s="279">
        <v>835</v>
      </c>
      <c r="K66" s="305">
        <v>384</v>
      </c>
      <c r="L66" s="304">
        <v>451</v>
      </c>
    </row>
    <row r="67" spans="1:12" x14ac:dyDescent="0.15">
      <c r="A67" s="288" t="s">
        <v>153</v>
      </c>
      <c r="B67" s="279">
        <v>3016</v>
      </c>
      <c r="C67" s="309">
        <v>1505</v>
      </c>
      <c r="D67" s="308">
        <v>1511</v>
      </c>
      <c r="E67" s="280" t="s">
        <v>26</v>
      </c>
      <c r="F67" s="279">
        <v>318</v>
      </c>
      <c r="G67" s="278">
        <v>162</v>
      </c>
      <c r="H67" s="277">
        <v>156</v>
      </c>
      <c r="I67" s="280" t="s">
        <v>27</v>
      </c>
      <c r="J67" s="279">
        <v>1058</v>
      </c>
      <c r="K67" s="305">
        <v>533</v>
      </c>
      <c r="L67" s="304">
        <v>525</v>
      </c>
    </row>
    <row r="68" spans="1:12" x14ac:dyDescent="0.15">
      <c r="A68" s="288" t="s">
        <v>154</v>
      </c>
      <c r="B68" s="279">
        <v>3830</v>
      </c>
      <c r="C68" s="309">
        <v>1800</v>
      </c>
      <c r="D68" s="308">
        <v>2030</v>
      </c>
      <c r="E68" s="280" t="s">
        <v>28</v>
      </c>
      <c r="F68" s="279">
        <v>303</v>
      </c>
      <c r="G68" s="278">
        <v>176</v>
      </c>
      <c r="H68" s="277">
        <v>127</v>
      </c>
      <c r="I68" s="280" t="s">
        <v>29</v>
      </c>
      <c r="J68" s="279">
        <v>1014</v>
      </c>
      <c r="K68" s="305">
        <v>490</v>
      </c>
      <c r="L68" s="304">
        <v>524</v>
      </c>
    </row>
    <row r="69" spans="1:12" x14ac:dyDescent="0.15">
      <c r="A69" s="288" t="s">
        <v>155</v>
      </c>
      <c r="B69" s="279">
        <v>4276</v>
      </c>
      <c r="C69" s="309">
        <v>2074</v>
      </c>
      <c r="D69" s="308">
        <v>2202</v>
      </c>
      <c r="E69" s="280" t="s">
        <v>30</v>
      </c>
      <c r="F69" s="279">
        <v>298</v>
      </c>
      <c r="G69" s="278">
        <v>161</v>
      </c>
      <c r="H69" s="277">
        <v>137</v>
      </c>
      <c r="I69" s="280" t="s">
        <v>31</v>
      </c>
      <c r="J69" s="279">
        <v>980</v>
      </c>
      <c r="K69" s="305">
        <v>461</v>
      </c>
      <c r="L69" s="304">
        <v>519</v>
      </c>
    </row>
    <row r="70" spans="1:12" x14ac:dyDescent="0.15">
      <c r="A70" s="288" t="s">
        <v>156</v>
      </c>
      <c r="B70" s="279">
        <v>3031</v>
      </c>
      <c r="C70" s="309">
        <v>1283</v>
      </c>
      <c r="D70" s="308">
        <v>1748</v>
      </c>
      <c r="E70" s="280" t="s">
        <v>32</v>
      </c>
      <c r="F70" s="279">
        <v>320</v>
      </c>
      <c r="G70" s="278">
        <v>150</v>
      </c>
      <c r="H70" s="277">
        <v>170</v>
      </c>
      <c r="I70" s="280" t="s">
        <v>33</v>
      </c>
      <c r="J70" s="279">
        <v>668</v>
      </c>
      <c r="K70" s="305">
        <v>318</v>
      </c>
      <c r="L70" s="304">
        <v>350</v>
      </c>
    </row>
    <row r="71" spans="1:12" x14ac:dyDescent="0.15">
      <c r="A71" s="288" t="s">
        <v>157</v>
      </c>
      <c r="B71" s="279">
        <v>1946</v>
      </c>
      <c r="C71" s="309">
        <v>703</v>
      </c>
      <c r="D71" s="308">
        <v>1243</v>
      </c>
      <c r="E71" s="280" t="s">
        <v>34</v>
      </c>
      <c r="F71" s="279">
        <v>367</v>
      </c>
      <c r="G71" s="278">
        <v>203</v>
      </c>
      <c r="H71" s="277">
        <v>164</v>
      </c>
      <c r="I71" s="280" t="s">
        <v>35</v>
      </c>
      <c r="J71" s="279">
        <v>556</v>
      </c>
      <c r="K71" s="305">
        <v>272</v>
      </c>
      <c r="L71" s="304">
        <v>284</v>
      </c>
    </row>
    <row r="72" spans="1:12" x14ac:dyDescent="0.15">
      <c r="A72" s="288" t="s">
        <v>158</v>
      </c>
      <c r="B72" s="279">
        <v>1141</v>
      </c>
      <c r="C72" s="309">
        <v>335</v>
      </c>
      <c r="D72" s="308">
        <v>806</v>
      </c>
      <c r="E72" s="280" t="s">
        <v>36</v>
      </c>
      <c r="F72" s="279">
        <v>363</v>
      </c>
      <c r="G72" s="278">
        <v>177</v>
      </c>
      <c r="H72" s="277">
        <v>186</v>
      </c>
      <c r="I72" s="280" t="s">
        <v>37</v>
      </c>
      <c r="J72" s="279">
        <v>690</v>
      </c>
      <c r="K72" s="305">
        <v>275</v>
      </c>
      <c r="L72" s="304">
        <v>415</v>
      </c>
    </row>
    <row r="73" spans="1:12" x14ac:dyDescent="0.15">
      <c r="A73" s="288" t="s">
        <v>159</v>
      </c>
      <c r="B73" s="279">
        <v>389</v>
      </c>
      <c r="C73" s="309">
        <v>83</v>
      </c>
      <c r="D73" s="308">
        <v>306</v>
      </c>
      <c r="E73" s="280" t="s">
        <v>38</v>
      </c>
      <c r="F73" s="279">
        <v>358</v>
      </c>
      <c r="G73" s="278">
        <v>176</v>
      </c>
      <c r="H73" s="277">
        <v>182</v>
      </c>
      <c r="I73" s="280" t="s">
        <v>39</v>
      </c>
      <c r="J73" s="279">
        <v>660</v>
      </c>
      <c r="K73" s="305">
        <v>293</v>
      </c>
      <c r="L73" s="304">
        <v>367</v>
      </c>
    </row>
    <row r="74" spans="1:12" x14ac:dyDescent="0.15">
      <c r="A74" s="288" t="s">
        <v>132</v>
      </c>
      <c r="B74" s="279">
        <v>79</v>
      </c>
      <c r="C74" s="309">
        <v>9</v>
      </c>
      <c r="D74" s="308">
        <v>70</v>
      </c>
      <c r="E74" s="280" t="s">
        <v>40</v>
      </c>
      <c r="F74" s="279">
        <v>421</v>
      </c>
      <c r="G74" s="278">
        <v>205</v>
      </c>
      <c r="H74" s="277">
        <v>216</v>
      </c>
      <c r="I74" s="280" t="s">
        <v>41</v>
      </c>
      <c r="J74" s="279">
        <v>588</v>
      </c>
      <c r="K74" s="305">
        <v>238</v>
      </c>
      <c r="L74" s="304">
        <v>350</v>
      </c>
    </row>
    <row r="75" spans="1:12" x14ac:dyDescent="0.15">
      <c r="A75" s="288"/>
      <c r="B75" s="307"/>
      <c r="C75" s="307"/>
      <c r="D75" s="306"/>
      <c r="E75" s="280" t="s">
        <v>42</v>
      </c>
      <c r="F75" s="279">
        <v>388</v>
      </c>
      <c r="G75" s="278">
        <v>202</v>
      </c>
      <c r="H75" s="277">
        <v>186</v>
      </c>
      <c r="I75" s="280" t="s">
        <v>43</v>
      </c>
      <c r="J75" s="279">
        <v>601</v>
      </c>
      <c r="K75" s="305">
        <v>254</v>
      </c>
      <c r="L75" s="304">
        <v>347</v>
      </c>
    </row>
    <row r="76" spans="1:12" x14ac:dyDescent="0.15">
      <c r="A76" s="282" t="s">
        <v>133</v>
      </c>
      <c r="B76" s="279">
        <v>168</v>
      </c>
      <c r="C76" s="278">
        <v>84</v>
      </c>
      <c r="D76" s="278">
        <v>84</v>
      </c>
      <c r="E76" s="280" t="s">
        <v>44</v>
      </c>
      <c r="F76" s="279">
        <v>421</v>
      </c>
      <c r="G76" s="278">
        <v>210</v>
      </c>
      <c r="H76" s="277">
        <v>211</v>
      </c>
      <c r="I76" s="280" t="s">
        <v>45</v>
      </c>
      <c r="J76" s="279">
        <v>492</v>
      </c>
      <c r="K76" s="305">
        <v>223</v>
      </c>
      <c r="L76" s="304">
        <v>269</v>
      </c>
    </row>
    <row r="77" spans="1:12" x14ac:dyDescent="0.15">
      <c r="A77" s="282" t="s">
        <v>134</v>
      </c>
      <c r="B77" s="279">
        <v>198</v>
      </c>
      <c r="C77" s="278">
        <v>97</v>
      </c>
      <c r="D77" s="285">
        <v>101</v>
      </c>
      <c r="E77" s="280" t="s">
        <v>46</v>
      </c>
      <c r="F77" s="279">
        <v>428</v>
      </c>
      <c r="G77" s="278">
        <v>212</v>
      </c>
      <c r="H77" s="277">
        <v>216</v>
      </c>
      <c r="I77" s="280" t="s">
        <v>47</v>
      </c>
      <c r="J77" s="279">
        <v>435</v>
      </c>
      <c r="K77" s="305">
        <v>165</v>
      </c>
      <c r="L77" s="304">
        <v>270</v>
      </c>
    </row>
    <row r="78" spans="1:12" x14ac:dyDescent="0.15">
      <c r="A78" s="282" t="s">
        <v>48</v>
      </c>
      <c r="B78" s="279">
        <v>175</v>
      </c>
      <c r="C78" s="278">
        <v>85</v>
      </c>
      <c r="D78" s="278">
        <v>90</v>
      </c>
      <c r="E78" s="280" t="s">
        <v>49</v>
      </c>
      <c r="F78" s="279">
        <v>444</v>
      </c>
      <c r="G78" s="278">
        <v>238</v>
      </c>
      <c r="H78" s="277">
        <v>206</v>
      </c>
      <c r="I78" s="280" t="s">
        <v>50</v>
      </c>
      <c r="J78" s="279">
        <v>393</v>
      </c>
      <c r="K78" s="305">
        <v>159</v>
      </c>
      <c r="L78" s="304">
        <v>234</v>
      </c>
    </row>
    <row r="79" spans="1:12" x14ac:dyDescent="0.15">
      <c r="A79" s="282" t="s">
        <v>51</v>
      </c>
      <c r="B79" s="279">
        <v>206</v>
      </c>
      <c r="C79" s="278">
        <v>105</v>
      </c>
      <c r="D79" s="278">
        <v>101</v>
      </c>
      <c r="E79" s="280" t="s">
        <v>52</v>
      </c>
      <c r="F79" s="279">
        <v>509</v>
      </c>
      <c r="G79" s="278">
        <v>239</v>
      </c>
      <c r="H79" s="277">
        <v>270</v>
      </c>
      <c r="I79" s="280" t="s">
        <v>53</v>
      </c>
      <c r="J79" s="279">
        <v>393</v>
      </c>
      <c r="K79" s="305">
        <v>131</v>
      </c>
      <c r="L79" s="304">
        <v>262</v>
      </c>
    </row>
    <row r="80" spans="1:12" x14ac:dyDescent="0.15">
      <c r="A80" s="282" t="s">
        <v>54</v>
      </c>
      <c r="B80" s="279">
        <v>214</v>
      </c>
      <c r="C80" s="278">
        <v>111</v>
      </c>
      <c r="D80" s="278">
        <v>103</v>
      </c>
      <c r="E80" s="280" t="s">
        <v>55</v>
      </c>
      <c r="F80" s="279">
        <v>577</v>
      </c>
      <c r="G80" s="278">
        <v>293</v>
      </c>
      <c r="H80" s="286">
        <v>284</v>
      </c>
      <c r="I80" s="280" t="s">
        <v>56</v>
      </c>
      <c r="J80" s="279">
        <v>389</v>
      </c>
      <c r="K80" s="305">
        <v>138</v>
      </c>
      <c r="L80" s="304">
        <v>251</v>
      </c>
    </row>
    <row r="81" spans="1:12" x14ac:dyDescent="0.15">
      <c r="A81" s="282" t="s">
        <v>57</v>
      </c>
      <c r="B81" s="279">
        <v>184</v>
      </c>
      <c r="C81" s="278">
        <v>111</v>
      </c>
      <c r="D81" s="278">
        <v>73</v>
      </c>
      <c r="E81" s="280" t="s">
        <v>58</v>
      </c>
      <c r="F81" s="279">
        <v>555</v>
      </c>
      <c r="G81" s="278">
        <v>288</v>
      </c>
      <c r="H81" s="277">
        <v>267</v>
      </c>
      <c r="I81" s="280" t="s">
        <v>59</v>
      </c>
      <c r="J81" s="279">
        <v>336</v>
      </c>
      <c r="K81" s="305">
        <v>110</v>
      </c>
      <c r="L81" s="304">
        <v>226</v>
      </c>
    </row>
    <row r="82" spans="1:12" x14ac:dyDescent="0.15">
      <c r="A82" s="282" t="s">
        <v>60</v>
      </c>
      <c r="B82" s="279">
        <v>231</v>
      </c>
      <c r="C82" s="278">
        <v>120</v>
      </c>
      <c r="D82" s="278">
        <v>111</v>
      </c>
      <c r="E82" s="280" t="s">
        <v>61</v>
      </c>
      <c r="F82" s="279">
        <v>621</v>
      </c>
      <c r="G82" s="278">
        <v>325</v>
      </c>
      <c r="H82" s="277">
        <v>296</v>
      </c>
      <c r="I82" s="280" t="s">
        <v>62</v>
      </c>
      <c r="J82" s="279">
        <v>285</v>
      </c>
      <c r="K82" s="305">
        <v>103</v>
      </c>
      <c r="L82" s="304">
        <v>182</v>
      </c>
    </row>
    <row r="83" spans="1:12" x14ac:dyDescent="0.15">
      <c r="A83" s="282" t="s">
        <v>63</v>
      </c>
      <c r="B83" s="279">
        <v>220</v>
      </c>
      <c r="C83" s="278">
        <v>128</v>
      </c>
      <c r="D83" s="278">
        <v>92</v>
      </c>
      <c r="E83" s="280" t="s">
        <v>64</v>
      </c>
      <c r="F83" s="279">
        <v>590</v>
      </c>
      <c r="G83" s="278">
        <v>284</v>
      </c>
      <c r="H83" s="277">
        <v>306</v>
      </c>
      <c r="I83" s="280" t="s">
        <v>160</v>
      </c>
      <c r="J83" s="279">
        <v>271</v>
      </c>
      <c r="K83" s="305">
        <v>79</v>
      </c>
      <c r="L83" s="304">
        <v>192</v>
      </c>
    </row>
    <row r="84" spans="1:12" x14ac:dyDescent="0.15">
      <c r="A84" s="282" t="s">
        <v>66</v>
      </c>
      <c r="B84" s="279">
        <v>249</v>
      </c>
      <c r="C84" s="278">
        <v>146</v>
      </c>
      <c r="D84" s="278">
        <v>103</v>
      </c>
      <c r="E84" s="280" t="s">
        <v>67</v>
      </c>
      <c r="F84" s="279">
        <v>611</v>
      </c>
      <c r="G84" s="278">
        <v>303</v>
      </c>
      <c r="H84" s="277">
        <v>308</v>
      </c>
      <c r="I84" s="280" t="s">
        <v>68</v>
      </c>
      <c r="J84" s="279">
        <v>239</v>
      </c>
      <c r="K84" s="305">
        <v>68</v>
      </c>
      <c r="L84" s="304">
        <v>171</v>
      </c>
    </row>
    <row r="85" spans="1:12" x14ac:dyDescent="0.15">
      <c r="A85" s="282" t="s">
        <v>69</v>
      </c>
      <c r="B85" s="279">
        <v>267</v>
      </c>
      <c r="C85" s="278">
        <v>124</v>
      </c>
      <c r="D85" s="284">
        <v>143</v>
      </c>
      <c r="E85" s="280" t="s">
        <v>70</v>
      </c>
      <c r="F85" s="279">
        <v>655</v>
      </c>
      <c r="G85" s="278">
        <v>338</v>
      </c>
      <c r="H85" s="277">
        <v>317</v>
      </c>
      <c r="I85" s="280" t="s">
        <v>71</v>
      </c>
      <c r="J85" s="279">
        <v>173</v>
      </c>
      <c r="K85" s="305">
        <v>45</v>
      </c>
      <c r="L85" s="304">
        <v>128</v>
      </c>
    </row>
    <row r="86" spans="1:12" x14ac:dyDescent="0.15">
      <c r="A86" s="282" t="s">
        <v>72</v>
      </c>
      <c r="B86" s="279">
        <v>286</v>
      </c>
      <c r="C86" s="278">
        <v>150</v>
      </c>
      <c r="D86" s="278">
        <v>136</v>
      </c>
      <c r="E86" s="280" t="s">
        <v>73</v>
      </c>
      <c r="F86" s="279">
        <v>624</v>
      </c>
      <c r="G86" s="278">
        <v>300</v>
      </c>
      <c r="H86" s="277">
        <v>324</v>
      </c>
      <c r="I86" s="280" t="s">
        <v>74</v>
      </c>
      <c r="J86" s="279">
        <v>173</v>
      </c>
      <c r="K86" s="305">
        <v>40</v>
      </c>
      <c r="L86" s="304">
        <v>133</v>
      </c>
    </row>
    <row r="87" spans="1:12" x14ac:dyDescent="0.15">
      <c r="A87" s="282" t="s">
        <v>75</v>
      </c>
      <c r="B87" s="279">
        <v>275</v>
      </c>
      <c r="C87" s="278">
        <v>144</v>
      </c>
      <c r="D87" s="278">
        <v>131</v>
      </c>
      <c r="E87" s="280" t="s">
        <v>76</v>
      </c>
      <c r="F87" s="279">
        <v>675</v>
      </c>
      <c r="G87" s="278">
        <v>366</v>
      </c>
      <c r="H87" s="277">
        <v>309</v>
      </c>
      <c r="I87" s="280" t="s">
        <v>77</v>
      </c>
      <c r="J87" s="279">
        <v>123</v>
      </c>
      <c r="K87" s="305">
        <v>26</v>
      </c>
      <c r="L87" s="304">
        <v>97</v>
      </c>
    </row>
    <row r="88" spans="1:12" x14ac:dyDescent="0.15">
      <c r="A88" s="282" t="s">
        <v>78</v>
      </c>
      <c r="B88" s="279">
        <v>318</v>
      </c>
      <c r="C88" s="278">
        <v>159</v>
      </c>
      <c r="D88" s="278">
        <v>159</v>
      </c>
      <c r="E88" s="280" t="s">
        <v>79</v>
      </c>
      <c r="F88" s="279">
        <v>582</v>
      </c>
      <c r="G88" s="278">
        <v>312</v>
      </c>
      <c r="H88" s="277">
        <v>270</v>
      </c>
      <c r="I88" s="280" t="s">
        <v>80</v>
      </c>
      <c r="J88" s="279">
        <v>100</v>
      </c>
      <c r="K88" s="305">
        <v>23</v>
      </c>
      <c r="L88" s="304">
        <v>77</v>
      </c>
    </row>
    <row r="89" spans="1:12" x14ac:dyDescent="0.15">
      <c r="A89" s="282" t="s">
        <v>81</v>
      </c>
      <c r="B89" s="279">
        <v>345</v>
      </c>
      <c r="C89" s="278">
        <v>173</v>
      </c>
      <c r="D89" s="278">
        <v>172</v>
      </c>
      <c r="E89" s="280" t="s">
        <v>82</v>
      </c>
      <c r="F89" s="279">
        <v>614</v>
      </c>
      <c r="G89" s="278">
        <v>311</v>
      </c>
      <c r="H89" s="277">
        <v>303</v>
      </c>
      <c r="I89" s="280" t="s">
        <v>83</v>
      </c>
      <c r="J89" s="279">
        <v>77</v>
      </c>
      <c r="K89" s="305">
        <v>18</v>
      </c>
      <c r="L89" s="304">
        <v>59</v>
      </c>
    </row>
    <row r="90" spans="1:12" x14ac:dyDescent="0.15">
      <c r="A90" s="282" t="s">
        <v>84</v>
      </c>
      <c r="B90" s="279">
        <v>324</v>
      </c>
      <c r="C90" s="278">
        <v>180</v>
      </c>
      <c r="D90" s="278">
        <v>144</v>
      </c>
      <c r="E90" s="280" t="s">
        <v>85</v>
      </c>
      <c r="F90" s="279">
        <v>604</v>
      </c>
      <c r="G90" s="278">
        <v>318</v>
      </c>
      <c r="H90" s="277">
        <v>286</v>
      </c>
      <c r="I90" s="280" t="s">
        <v>86</v>
      </c>
      <c r="J90" s="279">
        <v>50</v>
      </c>
      <c r="K90" s="305">
        <v>10</v>
      </c>
      <c r="L90" s="304">
        <v>40</v>
      </c>
    </row>
    <row r="91" spans="1:12" x14ac:dyDescent="0.15">
      <c r="A91" s="282" t="s">
        <v>87</v>
      </c>
      <c r="B91" s="279">
        <v>350</v>
      </c>
      <c r="C91" s="278">
        <v>186</v>
      </c>
      <c r="D91" s="281">
        <v>164</v>
      </c>
      <c r="E91" s="280" t="s">
        <v>88</v>
      </c>
      <c r="F91" s="279">
        <v>637</v>
      </c>
      <c r="G91" s="278">
        <v>313</v>
      </c>
      <c r="H91" s="277">
        <v>324</v>
      </c>
      <c r="I91" s="280" t="s">
        <v>89</v>
      </c>
      <c r="J91" s="279">
        <v>39</v>
      </c>
      <c r="K91" s="305">
        <v>6</v>
      </c>
      <c r="L91" s="304">
        <v>33</v>
      </c>
    </row>
    <row r="92" spans="1:12" x14ac:dyDescent="0.15">
      <c r="A92" s="282" t="s">
        <v>90</v>
      </c>
      <c r="B92" s="279">
        <v>369</v>
      </c>
      <c r="C92" s="278">
        <v>196</v>
      </c>
      <c r="D92" s="281">
        <v>173</v>
      </c>
      <c r="E92" s="280" t="s">
        <v>91</v>
      </c>
      <c r="F92" s="279">
        <v>388</v>
      </c>
      <c r="G92" s="278">
        <v>187</v>
      </c>
      <c r="H92" s="277">
        <v>201</v>
      </c>
      <c r="I92" s="280" t="s">
        <v>132</v>
      </c>
      <c r="J92" s="279">
        <v>79</v>
      </c>
      <c r="K92" s="305">
        <v>9</v>
      </c>
      <c r="L92" s="304">
        <v>70</v>
      </c>
    </row>
    <row r="93" spans="1:12" x14ac:dyDescent="0.15">
      <c r="A93" s="282" t="s">
        <v>92</v>
      </c>
      <c r="B93" s="279">
        <v>373</v>
      </c>
      <c r="C93" s="278">
        <v>211</v>
      </c>
      <c r="D93" s="281">
        <v>162</v>
      </c>
      <c r="E93" s="280" t="s">
        <v>93</v>
      </c>
      <c r="F93" s="279">
        <v>586</v>
      </c>
      <c r="G93" s="278">
        <v>280</v>
      </c>
      <c r="H93" s="277">
        <v>306</v>
      </c>
      <c r="I93" s="276"/>
      <c r="J93" s="275"/>
      <c r="K93" s="275"/>
      <c r="L93" s="275"/>
    </row>
    <row r="94" spans="1:12" x14ac:dyDescent="0.15">
      <c r="A94" s="297"/>
      <c r="B94" s="303"/>
      <c r="C94" s="303"/>
      <c r="D94" s="303"/>
      <c r="E94" s="297"/>
      <c r="F94" s="303"/>
      <c r="G94" s="303"/>
      <c r="H94" s="303"/>
      <c r="I94" s="297"/>
      <c r="J94" s="303"/>
      <c r="K94" s="303"/>
      <c r="L94" s="303"/>
    </row>
    <row r="95" spans="1:12" x14ac:dyDescent="0.15">
      <c r="A95" s="297"/>
      <c r="B95" s="303"/>
      <c r="C95" s="303"/>
      <c r="D95" s="303"/>
      <c r="E95" s="297"/>
      <c r="F95" s="303"/>
      <c r="G95" s="303"/>
      <c r="H95" s="303"/>
      <c r="I95" s="297"/>
      <c r="J95" s="303"/>
      <c r="K95" s="303"/>
      <c r="L95" s="303"/>
    </row>
    <row r="96" spans="1:12" x14ac:dyDescent="0.15">
      <c r="A96" s="299"/>
      <c r="B96" s="398"/>
      <c r="C96" s="398"/>
      <c r="D96" s="298"/>
      <c r="E96" s="299"/>
      <c r="F96" s="298"/>
      <c r="G96" s="298"/>
      <c r="H96" s="298"/>
      <c r="I96" s="299"/>
      <c r="J96" s="399" t="s">
        <v>180</v>
      </c>
      <c r="K96" s="400"/>
      <c r="L96" s="400"/>
    </row>
    <row r="97" spans="1:12" x14ac:dyDescent="0.15">
      <c r="A97" s="302"/>
      <c r="B97" s="301"/>
      <c r="C97" s="300"/>
      <c r="D97" s="298"/>
      <c r="E97" s="299"/>
      <c r="F97" s="298"/>
      <c r="G97" s="298"/>
      <c r="H97" s="298"/>
      <c r="I97" s="297"/>
      <c r="J97" s="296"/>
      <c r="K97" s="296"/>
      <c r="L97" s="295" t="s">
        <v>130</v>
      </c>
    </row>
    <row r="98" spans="1:12" x14ac:dyDescent="0.15">
      <c r="A98" s="294" t="s">
        <v>94</v>
      </c>
      <c r="B98" s="294" t="s">
        <v>95</v>
      </c>
      <c r="C98" s="294" t="s">
        <v>96</v>
      </c>
      <c r="D98" s="293" t="s">
        <v>97</v>
      </c>
      <c r="E98" s="276" t="s">
        <v>98</v>
      </c>
      <c r="F98" s="288" t="s">
        <v>95</v>
      </c>
      <c r="G98" s="288" t="s">
        <v>96</v>
      </c>
      <c r="H98" s="292" t="s">
        <v>97</v>
      </c>
      <c r="I98" s="276" t="s">
        <v>98</v>
      </c>
      <c r="J98" s="288" t="s">
        <v>95</v>
      </c>
      <c r="K98" s="288" t="s">
        <v>96</v>
      </c>
      <c r="L98" s="288" t="s">
        <v>97</v>
      </c>
    </row>
    <row r="99" spans="1:12" x14ac:dyDescent="0.15">
      <c r="A99" s="288" t="s">
        <v>99</v>
      </c>
      <c r="B99" s="290">
        <v>638</v>
      </c>
      <c r="C99" s="291">
        <v>231</v>
      </c>
      <c r="D99" s="290">
        <v>407</v>
      </c>
      <c r="E99" s="280" t="s">
        <v>131</v>
      </c>
      <c r="F99" s="279">
        <v>0</v>
      </c>
      <c r="G99" s="278">
        <v>0</v>
      </c>
      <c r="H99" s="277">
        <v>0</v>
      </c>
      <c r="I99" s="280" t="s">
        <v>137</v>
      </c>
      <c r="J99" s="279">
        <v>9</v>
      </c>
      <c r="K99" s="278">
        <v>3</v>
      </c>
      <c r="L99" s="278">
        <v>6</v>
      </c>
    </row>
    <row r="100" spans="1:12" x14ac:dyDescent="0.15">
      <c r="A100" s="288"/>
      <c r="B100" s="279"/>
      <c r="C100" s="279"/>
      <c r="D100" s="287"/>
      <c r="E100" s="280" t="s">
        <v>138</v>
      </c>
      <c r="F100" s="279">
        <v>6</v>
      </c>
      <c r="G100" s="278">
        <v>4</v>
      </c>
      <c r="H100" s="277">
        <v>2</v>
      </c>
      <c r="I100" s="280" t="s">
        <v>139</v>
      </c>
      <c r="J100" s="279">
        <v>3</v>
      </c>
      <c r="K100" s="278">
        <v>2</v>
      </c>
      <c r="L100" s="278">
        <v>1</v>
      </c>
    </row>
    <row r="101" spans="1:12" x14ac:dyDescent="0.15">
      <c r="A101" s="288" t="s">
        <v>140</v>
      </c>
      <c r="B101" s="287">
        <v>6</v>
      </c>
      <c r="C101" s="279">
        <v>3</v>
      </c>
      <c r="D101" s="287">
        <v>3</v>
      </c>
      <c r="E101" s="280" t="s">
        <v>0</v>
      </c>
      <c r="F101" s="279">
        <v>13</v>
      </c>
      <c r="G101" s="278">
        <v>9</v>
      </c>
      <c r="H101" s="277">
        <v>4</v>
      </c>
      <c r="I101" s="280" t="s">
        <v>1</v>
      </c>
      <c r="J101" s="279">
        <v>7</v>
      </c>
      <c r="K101" s="278">
        <v>1</v>
      </c>
      <c r="L101" s="278">
        <v>6</v>
      </c>
    </row>
    <row r="102" spans="1:12" x14ac:dyDescent="0.15">
      <c r="A102" s="288" t="s">
        <v>141</v>
      </c>
      <c r="B102" s="279">
        <v>6</v>
      </c>
      <c r="C102" s="279">
        <v>2</v>
      </c>
      <c r="D102" s="279">
        <v>4</v>
      </c>
      <c r="E102" s="280" t="s">
        <v>2</v>
      </c>
      <c r="F102" s="279">
        <v>12</v>
      </c>
      <c r="G102" s="278">
        <v>6</v>
      </c>
      <c r="H102" s="286">
        <v>6</v>
      </c>
      <c r="I102" s="280" t="s">
        <v>3</v>
      </c>
      <c r="J102" s="279">
        <v>5</v>
      </c>
      <c r="K102" s="278">
        <v>0</v>
      </c>
      <c r="L102" s="278">
        <v>5</v>
      </c>
    </row>
    <row r="103" spans="1:12" x14ac:dyDescent="0.15">
      <c r="A103" s="288" t="s">
        <v>142</v>
      </c>
      <c r="B103" s="279">
        <v>8</v>
      </c>
      <c r="C103" s="279">
        <v>3</v>
      </c>
      <c r="D103" s="279">
        <v>5</v>
      </c>
      <c r="E103" s="280" t="s">
        <v>4</v>
      </c>
      <c r="F103" s="279">
        <v>23</v>
      </c>
      <c r="G103" s="278">
        <v>7</v>
      </c>
      <c r="H103" s="277">
        <v>16</v>
      </c>
      <c r="I103" s="280" t="s">
        <v>5</v>
      </c>
      <c r="J103" s="279">
        <v>12</v>
      </c>
      <c r="K103" s="278">
        <v>1</v>
      </c>
      <c r="L103" s="278">
        <v>11</v>
      </c>
    </row>
    <row r="104" spans="1:12" x14ac:dyDescent="0.15">
      <c r="A104" s="288" t="s">
        <v>143</v>
      </c>
      <c r="B104" s="279">
        <v>14</v>
      </c>
      <c r="C104" s="279">
        <v>9</v>
      </c>
      <c r="D104" s="279">
        <v>5</v>
      </c>
      <c r="E104" s="280" t="s">
        <v>6</v>
      </c>
      <c r="F104" s="279">
        <v>17</v>
      </c>
      <c r="G104" s="278">
        <v>8</v>
      </c>
      <c r="H104" s="277">
        <v>9</v>
      </c>
      <c r="I104" s="280" t="s">
        <v>7</v>
      </c>
      <c r="J104" s="279">
        <v>1</v>
      </c>
      <c r="K104" s="278">
        <v>0</v>
      </c>
      <c r="L104" s="278">
        <v>1</v>
      </c>
    </row>
    <row r="105" spans="1:12" x14ac:dyDescent="0.15">
      <c r="A105" s="288" t="s">
        <v>144</v>
      </c>
      <c r="B105" s="279">
        <v>99</v>
      </c>
      <c r="C105" s="289">
        <v>47</v>
      </c>
      <c r="D105" s="279">
        <v>52</v>
      </c>
      <c r="E105" s="280" t="s">
        <v>8</v>
      </c>
      <c r="F105" s="279">
        <v>34</v>
      </c>
      <c r="G105" s="278">
        <v>17</v>
      </c>
      <c r="H105" s="286">
        <v>17</v>
      </c>
      <c r="I105" s="280" t="s">
        <v>9</v>
      </c>
      <c r="J105" s="279">
        <v>3</v>
      </c>
      <c r="K105" s="278">
        <v>1</v>
      </c>
      <c r="L105" s="278">
        <v>2</v>
      </c>
    </row>
    <row r="106" spans="1:12" x14ac:dyDescent="0.15">
      <c r="A106" s="288" t="s">
        <v>145</v>
      </c>
      <c r="B106" s="279">
        <v>114</v>
      </c>
      <c r="C106" s="279">
        <v>55</v>
      </c>
      <c r="D106" s="279">
        <v>59</v>
      </c>
      <c r="E106" s="280" t="s">
        <v>10</v>
      </c>
      <c r="F106" s="279">
        <v>24</v>
      </c>
      <c r="G106" s="278">
        <v>9</v>
      </c>
      <c r="H106" s="277">
        <v>15</v>
      </c>
      <c r="I106" s="280" t="s">
        <v>11</v>
      </c>
      <c r="J106" s="279">
        <v>4</v>
      </c>
      <c r="K106" s="278">
        <v>1</v>
      </c>
      <c r="L106" s="278">
        <v>3</v>
      </c>
    </row>
    <row r="107" spans="1:12" x14ac:dyDescent="0.15">
      <c r="A107" s="288" t="s">
        <v>146</v>
      </c>
      <c r="B107" s="279">
        <v>75</v>
      </c>
      <c r="C107" s="279">
        <v>39</v>
      </c>
      <c r="D107" s="279">
        <v>36</v>
      </c>
      <c r="E107" s="280" t="s">
        <v>12</v>
      </c>
      <c r="F107" s="279">
        <v>22</v>
      </c>
      <c r="G107" s="278">
        <v>9</v>
      </c>
      <c r="H107" s="277">
        <v>13</v>
      </c>
      <c r="I107" s="280" t="s">
        <v>13</v>
      </c>
      <c r="J107" s="279">
        <v>4</v>
      </c>
      <c r="K107" s="278">
        <v>2</v>
      </c>
      <c r="L107" s="278">
        <v>2</v>
      </c>
    </row>
    <row r="108" spans="1:12" x14ac:dyDescent="0.15">
      <c r="A108" s="288" t="s">
        <v>147</v>
      </c>
      <c r="B108" s="279">
        <v>42</v>
      </c>
      <c r="C108" s="279">
        <v>14</v>
      </c>
      <c r="D108" s="279">
        <v>28</v>
      </c>
      <c r="E108" s="280" t="s">
        <v>14</v>
      </c>
      <c r="F108" s="279">
        <v>22</v>
      </c>
      <c r="G108" s="278">
        <v>10</v>
      </c>
      <c r="H108" s="277">
        <v>12</v>
      </c>
      <c r="I108" s="280" t="s">
        <v>15</v>
      </c>
      <c r="J108" s="279">
        <v>3</v>
      </c>
      <c r="K108" s="278">
        <v>1</v>
      </c>
      <c r="L108" s="278">
        <v>2</v>
      </c>
    </row>
    <row r="109" spans="1:12" x14ac:dyDescent="0.15">
      <c r="A109" s="288" t="s">
        <v>148</v>
      </c>
      <c r="B109" s="279">
        <v>41</v>
      </c>
      <c r="C109" s="279">
        <v>10</v>
      </c>
      <c r="D109" s="287">
        <v>31</v>
      </c>
      <c r="E109" s="280" t="s">
        <v>16</v>
      </c>
      <c r="F109" s="279">
        <v>27</v>
      </c>
      <c r="G109" s="278">
        <v>15</v>
      </c>
      <c r="H109" s="277">
        <v>12</v>
      </c>
      <c r="I109" s="280" t="s">
        <v>17</v>
      </c>
      <c r="J109" s="279">
        <v>5</v>
      </c>
      <c r="K109" s="278">
        <v>1</v>
      </c>
      <c r="L109" s="278">
        <v>4</v>
      </c>
    </row>
    <row r="110" spans="1:12" x14ac:dyDescent="0.15">
      <c r="A110" s="288" t="s">
        <v>149</v>
      </c>
      <c r="B110" s="279">
        <v>58</v>
      </c>
      <c r="C110" s="279">
        <v>13</v>
      </c>
      <c r="D110" s="287">
        <v>45</v>
      </c>
      <c r="E110" s="280" t="s">
        <v>18</v>
      </c>
      <c r="F110" s="279">
        <v>19</v>
      </c>
      <c r="G110" s="278">
        <v>12</v>
      </c>
      <c r="H110" s="277">
        <v>7</v>
      </c>
      <c r="I110" s="280" t="s">
        <v>19</v>
      </c>
      <c r="J110" s="279">
        <v>1</v>
      </c>
      <c r="K110" s="278">
        <v>0</v>
      </c>
      <c r="L110" s="278">
        <v>1</v>
      </c>
    </row>
    <row r="111" spans="1:12" x14ac:dyDescent="0.15">
      <c r="A111" s="288" t="s">
        <v>150</v>
      </c>
      <c r="B111" s="279">
        <v>42</v>
      </c>
      <c r="C111" s="279">
        <v>4</v>
      </c>
      <c r="D111" s="287">
        <v>38</v>
      </c>
      <c r="E111" s="280" t="s">
        <v>20</v>
      </c>
      <c r="F111" s="279">
        <v>20</v>
      </c>
      <c r="G111" s="278">
        <v>10</v>
      </c>
      <c r="H111" s="277">
        <v>10</v>
      </c>
      <c r="I111" s="280" t="s">
        <v>21</v>
      </c>
      <c r="J111" s="279">
        <v>8</v>
      </c>
      <c r="K111" s="278">
        <v>3</v>
      </c>
      <c r="L111" s="278">
        <v>5</v>
      </c>
    </row>
    <row r="112" spans="1:12" x14ac:dyDescent="0.15">
      <c r="A112" s="288" t="s">
        <v>151</v>
      </c>
      <c r="B112" s="279">
        <v>42</v>
      </c>
      <c r="C112" s="279">
        <v>7</v>
      </c>
      <c r="D112" s="287">
        <v>35</v>
      </c>
      <c r="E112" s="280" t="s">
        <v>22</v>
      </c>
      <c r="F112" s="279">
        <v>14</v>
      </c>
      <c r="G112" s="278">
        <v>9</v>
      </c>
      <c r="H112" s="277">
        <v>5</v>
      </c>
      <c r="I112" s="280" t="s">
        <v>23</v>
      </c>
      <c r="J112" s="279">
        <v>1</v>
      </c>
      <c r="K112" s="278">
        <v>0</v>
      </c>
      <c r="L112" s="278">
        <v>1</v>
      </c>
    </row>
    <row r="113" spans="1:12" x14ac:dyDescent="0.15">
      <c r="A113" s="288" t="s">
        <v>152</v>
      </c>
      <c r="B113" s="279">
        <v>36</v>
      </c>
      <c r="C113" s="279">
        <v>7</v>
      </c>
      <c r="D113" s="287">
        <v>29</v>
      </c>
      <c r="E113" s="280" t="s">
        <v>24</v>
      </c>
      <c r="F113" s="279">
        <v>13</v>
      </c>
      <c r="G113" s="278">
        <v>5</v>
      </c>
      <c r="H113" s="277">
        <v>8</v>
      </c>
      <c r="I113" s="280" t="s">
        <v>25</v>
      </c>
      <c r="J113" s="279">
        <v>4</v>
      </c>
      <c r="K113" s="278">
        <v>1</v>
      </c>
      <c r="L113" s="278">
        <v>3</v>
      </c>
    </row>
    <row r="114" spans="1:12" x14ac:dyDescent="0.15">
      <c r="A114" s="288" t="s">
        <v>153</v>
      </c>
      <c r="B114" s="279">
        <v>15</v>
      </c>
      <c r="C114" s="279">
        <v>5</v>
      </c>
      <c r="D114" s="287">
        <v>10</v>
      </c>
      <c r="E114" s="280" t="s">
        <v>26</v>
      </c>
      <c r="F114" s="279">
        <v>11</v>
      </c>
      <c r="G114" s="278">
        <v>3</v>
      </c>
      <c r="H114" s="277">
        <v>8</v>
      </c>
      <c r="I114" s="280" t="s">
        <v>27</v>
      </c>
      <c r="J114" s="279">
        <v>2</v>
      </c>
      <c r="K114" s="278">
        <v>1</v>
      </c>
      <c r="L114" s="278">
        <v>1</v>
      </c>
    </row>
    <row r="115" spans="1:12" x14ac:dyDescent="0.15">
      <c r="A115" s="288" t="s">
        <v>154</v>
      </c>
      <c r="B115" s="279">
        <v>19</v>
      </c>
      <c r="C115" s="279">
        <v>5</v>
      </c>
      <c r="D115" s="287">
        <v>14</v>
      </c>
      <c r="E115" s="280" t="s">
        <v>28</v>
      </c>
      <c r="F115" s="279">
        <v>17</v>
      </c>
      <c r="G115" s="278">
        <v>12</v>
      </c>
      <c r="H115" s="286">
        <v>5</v>
      </c>
      <c r="I115" s="280" t="s">
        <v>29</v>
      </c>
      <c r="J115" s="279">
        <v>2</v>
      </c>
      <c r="K115" s="278">
        <v>0</v>
      </c>
      <c r="L115" s="278">
        <v>2</v>
      </c>
    </row>
    <row r="116" spans="1:12" x14ac:dyDescent="0.15">
      <c r="A116" s="288" t="s">
        <v>155</v>
      </c>
      <c r="B116" s="279">
        <v>8</v>
      </c>
      <c r="C116" s="279">
        <v>5</v>
      </c>
      <c r="D116" s="287">
        <v>3</v>
      </c>
      <c r="E116" s="280" t="s">
        <v>30</v>
      </c>
      <c r="F116" s="279">
        <v>12</v>
      </c>
      <c r="G116" s="278">
        <v>4</v>
      </c>
      <c r="H116" s="277">
        <v>8</v>
      </c>
      <c r="I116" s="280" t="s">
        <v>31</v>
      </c>
      <c r="J116" s="279">
        <v>2</v>
      </c>
      <c r="K116" s="278">
        <v>2</v>
      </c>
      <c r="L116" s="278">
        <v>0</v>
      </c>
    </row>
    <row r="117" spans="1:12" x14ac:dyDescent="0.15">
      <c r="A117" s="288" t="s">
        <v>156</v>
      </c>
      <c r="B117" s="279">
        <v>10</v>
      </c>
      <c r="C117" s="279">
        <v>3</v>
      </c>
      <c r="D117" s="287">
        <v>7</v>
      </c>
      <c r="E117" s="280" t="s">
        <v>32</v>
      </c>
      <c r="F117" s="279">
        <v>10</v>
      </c>
      <c r="G117" s="278">
        <v>3</v>
      </c>
      <c r="H117" s="277">
        <v>7</v>
      </c>
      <c r="I117" s="280" t="s">
        <v>33</v>
      </c>
      <c r="J117" s="279">
        <v>2</v>
      </c>
      <c r="K117" s="278">
        <v>2</v>
      </c>
      <c r="L117" s="278">
        <v>0</v>
      </c>
    </row>
    <row r="118" spans="1:12" x14ac:dyDescent="0.15">
      <c r="A118" s="288" t="s">
        <v>157</v>
      </c>
      <c r="B118" s="279">
        <v>2</v>
      </c>
      <c r="C118" s="279">
        <v>0</v>
      </c>
      <c r="D118" s="279">
        <v>2</v>
      </c>
      <c r="E118" s="280" t="s">
        <v>34</v>
      </c>
      <c r="F118" s="279">
        <v>8</v>
      </c>
      <c r="G118" s="278">
        <v>3</v>
      </c>
      <c r="H118" s="277">
        <v>5</v>
      </c>
      <c r="I118" s="280" t="s">
        <v>35</v>
      </c>
      <c r="J118" s="279">
        <v>0</v>
      </c>
      <c r="K118" s="278">
        <v>0</v>
      </c>
      <c r="L118" s="278">
        <v>0</v>
      </c>
    </row>
    <row r="119" spans="1:12" x14ac:dyDescent="0.15">
      <c r="A119" s="288" t="s">
        <v>158</v>
      </c>
      <c r="B119" s="279">
        <v>1</v>
      </c>
      <c r="C119" s="279">
        <v>0</v>
      </c>
      <c r="D119" s="287">
        <v>1</v>
      </c>
      <c r="E119" s="280" t="s">
        <v>36</v>
      </c>
      <c r="F119" s="279">
        <v>7</v>
      </c>
      <c r="G119" s="278">
        <v>2</v>
      </c>
      <c r="H119" s="277">
        <v>5</v>
      </c>
      <c r="I119" s="280" t="s">
        <v>37</v>
      </c>
      <c r="J119" s="279">
        <v>1</v>
      </c>
      <c r="K119" s="278">
        <v>0</v>
      </c>
      <c r="L119" s="278">
        <v>1</v>
      </c>
    </row>
    <row r="120" spans="1:12" x14ac:dyDescent="0.15">
      <c r="A120" s="288" t="s">
        <v>159</v>
      </c>
      <c r="B120" s="279">
        <v>0</v>
      </c>
      <c r="C120" s="279">
        <v>0</v>
      </c>
      <c r="D120" s="287">
        <v>0</v>
      </c>
      <c r="E120" s="280" t="s">
        <v>38</v>
      </c>
      <c r="F120" s="279">
        <v>5</v>
      </c>
      <c r="G120" s="278">
        <v>2</v>
      </c>
      <c r="H120" s="277">
        <v>3</v>
      </c>
      <c r="I120" s="280" t="s">
        <v>39</v>
      </c>
      <c r="J120" s="279">
        <v>2</v>
      </c>
      <c r="K120" s="278">
        <v>0</v>
      </c>
      <c r="L120" s="278">
        <v>2</v>
      </c>
    </row>
    <row r="121" spans="1:12" x14ac:dyDescent="0.15">
      <c r="A121" s="288" t="s">
        <v>132</v>
      </c>
      <c r="B121" s="279">
        <v>0</v>
      </c>
      <c r="C121" s="279">
        <v>0</v>
      </c>
      <c r="D121" s="287">
        <v>0</v>
      </c>
      <c r="E121" s="280" t="s">
        <v>40</v>
      </c>
      <c r="F121" s="279">
        <v>8</v>
      </c>
      <c r="G121" s="278">
        <v>2</v>
      </c>
      <c r="H121" s="277">
        <v>6</v>
      </c>
      <c r="I121" s="280" t="s">
        <v>41</v>
      </c>
      <c r="J121" s="279">
        <v>2</v>
      </c>
      <c r="K121" s="278">
        <v>1</v>
      </c>
      <c r="L121" s="278">
        <v>1</v>
      </c>
    </row>
    <row r="122" spans="1:12" x14ac:dyDescent="0.15">
      <c r="A122" s="288"/>
      <c r="B122" s="279"/>
      <c r="C122" s="279"/>
      <c r="D122" s="287"/>
      <c r="E122" s="280" t="s">
        <v>42</v>
      </c>
      <c r="F122" s="279">
        <v>5</v>
      </c>
      <c r="G122" s="278">
        <v>2</v>
      </c>
      <c r="H122" s="277">
        <v>3</v>
      </c>
      <c r="I122" s="280" t="s">
        <v>43</v>
      </c>
      <c r="J122" s="279">
        <v>3</v>
      </c>
      <c r="K122" s="278">
        <v>1</v>
      </c>
      <c r="L122" s="278">
        <v>2</v>
      </c>
    </row>
    <row r="123" spans="1:12" x14ac:dyDescent="0.15">
      <c r="A123" s="282" t="s">
        <v>133</v>
      </c>
      <c r="B123" s="279">
        <v>2</v>
      </c>
      <c r="C123" s="278">
        <v>1</v>
      </c>
      <c r="D123" s="278">
        <v>1</v>
      </c>
      <c r="E123" s="280" t="s">
        <v>44</v>
      </c>
      <c r="F123" s="279">
        <v>10</v>
      </c>
      <c r="G123" s="278">
        <v>3</v>
      </c>
      <c r="H123" s="277">
        <v>7</v>
      </c>
      <c r="I123" s="280" t="s">
        <v>45</v>
      </c>
      <c r="J123" s="279">
        <v>2</v>
      </c>
      <c r="K123" s="278">
        <v>1</v>
      </c>
      <c r="L123" s="278">
        <v>1</v>
      </c>
    </row>
    <row r="124" spans="1:12" x14ac:dyDescent="0.15">
      <c r="A124" s="282" t="s">
        <v>134</v>
      </c>
      <c r="B124" s="279">
        <v>1</v>
      </c>
      <c r="C124" s="278">
        <v>0</v>
      </c>
      <c r="D124" s="278">
        <v>1</v>
      </c>
      <c r="E124" s="280" t="s">
        <v>46</v>
      </c>
      <c r="F124" s="279">
        <v>10</v>
      </c>
      <c r="G124" s="278">
        <v>1</v>
      </c>
      <c r="H124" s="277">
        <v>9</v>
      </c>
      <c r="I124" s="280" t="s">
        <v>47</v>
      </c>
      <c r="J124" s="279">
        <v>0</v>
      </c>
      <c r="K124" s="278">
        <v>0</v>
      </c>
      <c r="L124" s="278">
        <v>0</v>
      </c>
    </row>
    <row r="125" spans="1:12" x14ac:dyDescent="0.15">
      <c r="A125" s="282" t="s">
        <v>48</v>
      </c>
      <c r="B125" s="279">
        <v>1</v>
      </c>
      <c r="C125" s="278">
        <v>1</v>
      </c>
      <c r="D125" s="278">
        <v>0</v>
      </c>
      <c r="E125" s="280" t="s">
        <v>49</v>
      </c>
      <c r="F125" s="279">
        <v>8</v>
      </c>
      <c r="G125" s="278">
        <v>2</v>
      </c>
      <c r="H125" s="277">
        <v>6</v>
      </c>
      <c r="I125" s="280" t="s">
        <v>50</v>
      </c>
      <c r="J125" s="279">
        <v>1</v>
      </c>
      <c r="K125" s="278">
        <v>0</v>
      </c>
      <c r="L125" s="278">
        <v>1</v>
      </c>
    </row>
    <row r="126" spans="1:12" x14ac:dyDescent="0.15">
      <c r="A126" s="282" t="s">
        <v>51</v>
      </c>
      <c r="B126" s="279">
        <v>1</v>
      </c>
      <c r="C126" s="278">
        <v>1</v>
      </c>
      <c r="D126" s="278">
        <v>0</v>
      </c>
      <c r="E126" s="280" t="s">
        <v>52</v>
      </c>
      <c r="F126" s="279">
        <v>11</v>
      </c>
      <c r="G126" s="278">
        <v>1</v>
      </c>
      <c r="H126" s="286">
        <v>10</v>
      </c>
      <c r="I126" s="280" t="s">
        <v>53</v>
      </c>
      <c r="J126" s="279">
        <v>1</v>
      </c>
      <c r="K126" s="278">
        <v>0</v>
      </c>
      <c r="L126" s="278">
        <v>1</v>
      </c>
    </row>
    <row r="127" spans="1:12" x14ac:dyDescent="0.15">
      <c r="A127" s="282" t="s">
        <v>54</v>
      </c>
      <c r="B127" s="279">
        <v>1</v>
      </c>
      <c r="C127" s="278">
        <v>0</v>
      </c>
      <c r="D127" s="285">
        <v>1</v>
      </c>
      <c r="E127" s="280" t="s">
        <v>55</v>
      </c>
      <c r="F127" s="279">
        <v>12</v>
      </c>
      <c r="G127" s="278">
        <v>4</v>
      </c>
      <c r="H127" s="277">
        <v>8</v>
      </c>
      <c r="I127" s="280" t="s">
        <v>56</v>
      </c>
      <c r="J127" s="279">
        <v>0</v>
      </c>
      <c r="K127" s="278">
        <v>0</v>
      </c>
      <c r="L127" s="278">
        <v>0</v>
      </c>
    </row>
    <row r="128" spans="1:12" x14ac:dyDescent="0.15">
      <c r="A128" s="282" t="s">
        <v>57</v>
      </c>
      <c r="B128" s="279">
        <v>1</v>
      </c>
      <c r="C128" s="278">
        <v>1</v>
      </c>
      <c r="D128" s="278">
        <v>0</v>
      </c>
      <c r="E128" s="280" t="s">
        <v>58</v>
      </c>
      <c r="F128" s="279">
        <v>11</v>
      </c>
      <c r="G128" s="278">
        <v>1</v>
      </c>
      <c r="H128" s="277">
        <v>10</v>
      </c>
      <c r="I128" s="280" t="s">
        <v>59</v>
      </c>
      <c r="J128" s="279">
        <v>0</v>
      </c>
      <c r="K128" s="278">
        <v>0</v>
      </c>
      <c r="L128" s="278">
        <v>0</v>
      </c>
    </row>
    <row r="129" spans="1:12" x14ac:dyDescent="0.15">
      <c r="A129" s="282" t="s">
        <v>60</v>
      </c>
      <c r="B129" s="279">
        <v>1</v>
      </c>
      <c r="C129" s="278">
        <v>1</v>
      </c>
      <c r="D129" s="278">
        <v>0</v>
      </c>
      <c r="E129" s="280" t="s">
        <v>61</v>
      </c>
      <c r="F129" s="279">
        <v>9</v>
      </c>
      <c r="G129" s="278">
        <v>3</v>
      </c>
      <c r="H129" s="277">
        <v>6</v>
      </c>
      <c r="I129" s="280" t="s">
        <v>62</v>
      </c>
      <c r="J129" s="279">
        <v>0</v>
      </c>
      <c r="K129" s="278">
        <v>0</v>
      </c>
      <c r="L129" s="278">
        <v>0</v>
      </c>
    </row>
    <row r="130" spans="1:12" x14ac:dyDescent="0.15">
      <c r="A130" s="282" t="s">
        <v>63</v>
      </c>
      <c r="B130" s="279">
        <v>2</v>
      </c>
      <c r="C130" s="278">
        <v>0</v>
      </c>
      <c r="D130" s="278">
        <v>2</v>
      </c>
      <c r="E130" s="280" t="s">
        <v>64</v>
      </c>
      <c r="F130" s="279">
        <v>15</v>
      </c>
      <c r="G130" s="278">
        <v>4</v>
      </c>
      <c r="H130" s="277">
        <v>11</v>
      </c>
      <c r="I130" s="280" t="s">
        <v>65</v>
      </c>
      <c r="J130" s="279">
        <v>0</v>
      </c>
      <c r="K130" s="278">
        <v>0</v>
      </c>
      <c r="L130" s="278">
        <v>0</v>
      </c>
    </row>
    <row r="131" spans="1:12" x14ac:dyDescent="0.15">
      <c r="A131" s="282" t="s">
        <v>66</v>
      </c>
      <c r="B131" s="279">
        <v>0</v>
      </c>
      <c r="C131" s="278">
        <v>0</v>
      </c>
      <c r="D131" s="278">
        <v>0</v>
      </c>
      <c r="E131" s="280" t="s">
        <v>67</v>
      </c>
      <c r="F131" s="279">
        <v>10</v>
      </c>
      <c r="G131" s="278">
        <v>1</v>
      </c>
      <c r="H131" s="277">
        <v>9</v>
      </c>
      <c r="I131" s="280" t="s">
        <v>135</v>
      </c>
      <c r="J131" s="279">
        <v>0</v>
      </c>
      <c r="K131" s="278">
        <v>0</v>
      </c>
      <c r="L131" s="278">
        <v>0</v>
      </c>
    </row>
    <row r="132" spans="1:12" x14ac:dyDescent="0.15">
      <c r="A132" s="282" t="s">
        <v>69</v>
      </c>
      <c r="B132" s="279">
        <v>2</v>
      </c>
      <c r="C132" s="278">
        <v>0</v>
      </c>
      <c r="D132" s="284">
        <v>2</v>
      </c>
      <c r="E132" s="280" t="s">
        <v>70</v>
      </c>
      <c r="F132" s="279">
        <v>6</v>
      </c>
      <c r="G132" s="278">
        <v>1</v>
      </c>
      <c r="H132" s="277">
        <v>5</v>
      </c>
      <c r="I132" s="280" t="s">
        <v>71</v>
      </c>
      <c r="J132" s="279">
        <v>1</v>
      </c>
      <c r="K132" s="278">
        <v>0</v>
      </c>
      <c r="L132" s="278">
        <v>1</v>
      </c>
    </row>
    <row r="133" spans="1:12" x14ac:dyDescent="0.15">
      <c r="A133" s="282" t="s">
        <v>72</v>
      </c>
      <c r="B133" s="279">
        <v>2</v>
      </c>
      <c r="C133" s="278">
        <v>2</v>
      </c>
      <c r="D133" s="278">
        <v>0</v>
      </c>
      <c r="E133" s="280" t="s">
        <v>136</v>
      </c>
      <c r="F133" s="279">
        <v>9</v>
      </c>
      <c r="G133" s="278">
        <v>0</v>
      </c>
      <c r="H133" s="277">
        <v>9</v>
      </c>
      <c r="I133" s="280" t="s">
        <v>74</v>
      </c>
      <c r="J133" s="279">
        <v>0</v>
      </c>
      <c r="K133" s="278">
        <v>0</v>
      </c>
      <c r="L133" s="278">
        <v>0</v>
      </c>
    </row>
    <row r="134" spans="1:12" x14ac:dyDescent="0.15">
      <c r="A134" s="282" t="s">
        <v>75</v>
      </c>
      <c r="B134" s="279">
        <v>3</v>
      </c>
      <c r="C134" s="278">
        <v>0</v>
      </c>
      <c r="D134" s="278">
        <v>3</v>
      </c>
      <c r="E134" s="280" t="s">
        <v>76</v>
      </c>
      <c r="F134" s="279">
        <v>6</v>
      </c>
      <c r="G134" s="278">
        <v>0</v>
      </c>
      <c r="H134" s="277">
        <v>6</v>
      </c>
      <c r="I134" s="280" t="s">
        <v>77</v>
      </c>
      <c r="J134" s="279">
        <v>0</v>
      </c>
      <c r="K134" s="278">
        <v>0</v>
      </c>
      <c r="L134" s="278">
        <v>0</v>
      </c>
    </row>
    <row r="135" spans="1:12" x14ac:dyDescent="0.15">
      <c r="A135" s="282" t="s">
        <v>78</v>
      </c>
      <c r="B135" s="279">
        <v>0</v>
      </c>
      <c r="C135" s="278">
        <v>0</v>
      </c>
      <c r="D135" s="278">
        <v>0</v>
      </c>
      <c r="E135" s="280" t="s">
        <v>79</v>
      </c>
      <c r="F135" s="279">
        <v>11</v>
      </c>
      <c r="G135" s="278">
        <v>2</v>
      </c>
      <c r="H135" s="277">
        <v>9</v>
      </c>
      <c r="I135" s="280" t="s">
        <v>80</v>
      </c>
      <c r="J135" s="279">
        <v>0</v>
      </c>
      <c r="K135" s="278">
        <v>0</v>
      </c>
      <c r="L135" s="278">
        <v>0</v>
      </c>
    </row>
    <row r="136" spans="1:12" x14ac:dyDescent="0.15">
      <c r="A136" s="282" t="s">
        <v>81</v>
      </c>
      <c r="B136" s="279">
        <v>2</v>
      </c>
      <c r="C136" s="278">
        <v>1</v>
      </c>
      <c r="D136" s="278">
        <v>1</v>
      </c>
      <c r="E136" s="280" t="s">
        <v>82</v>
      </c>
      <c r="F136" s="279">
        <v>11</v>
      </c>
      <c r="G136" s="278">
        <v>3</v>
      </c>
      <c r="H136" s="277">
        <v>8</v>
      </c>
      <c r="I136" s="280" t="s">
        <v>83</v>
      </c>
      <c r="J136" s="279">
        <v>0</v>
      </c>
      <c r="K136" s="278">
        <v>0</v>
      </c>
      <c r="L136" s="278">
        <v>0</v>
      </c>
    </row>
    <row r="137" spans="1:12" x14ac:dyDescent="0.15">
      <c r="A137" s="282" t="s">
        <v>84</v>
      </c>
      <c r="B137" s="279">
        <v>1</v>
      </c>
      <c r="C137" s="278">
        <v>0</v>
      </c>
      <c r="D137" s="278">
        <v>1</v>
      </c>
      <c r="E137" s="280" t="s">
        <v>85</v>
      </c>
      <c r="F137" s="279">
        <v>9</v>
      </c>
      <c r="G137" s="278">
        <v>1</v>
      </c>
      <c r="H137" s="277">
        <v>8</v>
      </c>
      <c r="I137" s="280" t="s">
        <v>86</v>
      </c>
      <c r="J137" s="279">
        <v>0</v>
      </c>
      <c r="K137" s="278">
        <v>0</v>
      </c>
      <c r="L137" s="278">
        <v>0</v>
      </c>
    </row>
    <row r="138" spans="1:12" x14ac:dyDescent="0.15">
      <c r="A138" s="282" t="s">
        <v>87</v>
      </c>
      <c r="B138" s="279">
        <v>3</v>
      </c>
      <c r="C138" s="278">
        <v>1</v>
      </c>
      <c r="D138" s="281">
        <v>2</v>
      </c>
      <c r="E138" s="280" t="s">
        <v>88</v>
      </c>
      <c r="F138" s="279">
        <v>8</v>
      </c>
      <c r="G138" s="278">
        <v>1</v>
      </c>
      <c r="H138" s="277">
        <v>7</v>
      </c>
      <c r="I138" s="280" t="s">
        <v>89</v>
      </c>
      <c r="J138" s="279">
        <v>0</v>
      </c>
      <c r="K138" s="278">
        <v>0</v>
      </c>
      <c r="L138" s="278">
        <v>0</v>
      </c>
    </row>
    <row r="139" spans="1:12" x14ac:dyDescent="0.15">
      <c r="A139" s="282" t="s">
        <v>90</v>
      </c>
      <c r="B139" s="279">
        <v>2</v>
      </c>
      <c r="C139" s="278">
        <v>2</v>
      </c>
      <c r="D139" s="283">
        <v>0</v>
      </c>
      <c r="E139" s="280" t="s">
        <v>91</v>
      </c>
      <c r="F139" s="279">
        <v>6</v>
      </c>
      <c r="G139" s="278">
        <v>0</v>
      </c>
      <c r="H139" s="277">
        <v>6</v>
      </c>
      <c r="I139" s="280" t="s">
        <v>132</v>
      </c>
      <c r="J139" s="279">
        <v>0</v>
      </c>
      <c r="K139" s="278">
        <v>0</v>
      </c>
      <c r="L139" s="278">
        <v>0</v>
      </c>
    </row>
    <row r="140" spans="1:12" x14ac:dyDescent="0.15">
      <c r="A140" s="282" t="s">
        <v>92</v>
      </c>
      <c r="B140" s="279">
        <v>3</v>
      </c>
      <c r="C140" s="278">
        <v>2</v>
      </c>
      <c r="D140" s="281">
        <v>1</v>
      </c>
      <c r="E140" s="280" t="s">
        <v>93</v>
      </c>
      <c r="F140" s="279">
        <v>8</v>
      </c>
      <c r="G140" s="278">
        <v>2</v>
      </c>
      <c r="H140" s="277">
        <v>6</v>
      </c>
      <c r="I140" s="276"/>
      <c r="J140" s="275"/>
      <c r="K140" s="275"/>
      <c r="L140" s="275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7D59024D-D5B1-4272-8017-A50D5B119B4F}">
      <formula1>0</formula1>
      <formula2>9999999999</formula2>
    </dataValidation>
  </dataValidations>
  <pageMargins left="0.7" right="0.7" top="0.75" bottom="0.75" header="0.3" footer="0.3"/>
  <pageSetup paperSize="9" scale="93" orientation="portrait" r:id="rId1"/>
  <rowBreaks count="2" manualBreakCount="2">
    <brk id="47" max="16383" man="1"/>
    <brk id="9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A0D7-8FCB-4CE5-99C2-F84DD7EB9DE8}">
  <sheetPr codeName="Sheet19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316" customWidth="1"/>
    <col min="13" max="16384" width="9" style="316"/>
  </cols>
  <sheetData>
    <row r="1" spans="1:12" ht="14.25" x14ac:dyDescent="0.15">
      <c r="A1" s="339"/>
      <c r="B1" s="345"/>
      <c r="C1" s="345"/>
      <c r="D1" s="404" t="s">
        <v>183</v>
      </c>
      <c r="E1" s="404"/>
      <c r="F1" s="404"/>
      <c r="G1" s="404"/>
      <c r="H1" s="404"/>
      <c r="I1" s="404"/>
      <c r="J1" s="345"/>
      <c r="K1" s="345"/>
      <c r="L1" s="345"/>
    </row>
    <row r="2" spans="1:12" x14ac:dyDescent="0.15">
      <c r="A2" s="330" t="s">
        <v>100</v>
      </c>
      <c r="B2" s="405">
        <v>23272</v>
      </c>
      <c r="C2" s="405"/>
      <c r="D2" s="340"/>
      <c r="E2" s="341"/>
      <c r="F2" s="340"/>
      <c r="G2" s="340"/>
      <c r="H2" s="340"/>
      <c r="I2" s="406" t="s">
        <v>182</v>
      </c>
      <c r="J2" s="406"/>
      <c r="K2" s="406"/>
      <c r="L2" s="406"/>
    </row>
    <row r="3" spans="1:12" x14ac:dyDescent="0.15">
      <c r="A3" s="357"/>
      <c r="B3" s="343"/>
      <c r="C3" s="342"/>
      <c r="D3" s="340"/>
      <c r="E3" s="341"/>
      <c r="F3" s="340"/>
      <c r="G3" s="340"/>
      <c r="H3" s="340"/>
      <c r="I3" s="339"/>
      <c r="J3" s="338"/>
      <c r="K3" s="338"/>
      <c r="L3" s="337" t="s">
        <v>128</v>
      </c>
    </row>
    <row r="4" spans="1:12" x14ac:dyDescent="0.15">
      <c r="A4" s="336" t="s">
        <v>94</v>
      </c>
      <c r="B4" s="336" t="s">
        <v>95</v>
      </c>
      <c r="C4" s="336" t="s">
        <v>96</v>
      </c>
      <c r="D4" s="335" t="s">
        <v>97</v>
      </c>
      <c r="E4" s="318" t="s">
        <v>98</v>
      </c>
      <c r="F4" s="330" t="s">
        <v>95</v>
      </c>
      <c r="G4" s="330" t="s">
        <v>96</v>
      </c>
      <c r="H4" s="334" t="s">
        <v>97</v>
      </c>
      <c r="I4" s="318" t="s">
        <v>98</v>
      </c>
      <c r="J4" s="330" t="s">
        <v>95</v>
      </c>
      <c r="K4" s="330" t="s">
        <v>96</v>
      </c>
      <c r="L4" s="330" t="s">
        <v>97</v>
      </c>
    </row>
    <row r="5" spans="1:12" x14ac:dyDescent="0.15">
      <c r="A5" s="330" t="s">
        <v>99</v>
      </c>
      <c r="B5" s="332">
        <v>43463</v>
      </c>
      <c r="C5" s="332">
        <v>21018</v>
      </c>
      <c r="D5" s="332">
        <v>22445</v>
      </c>
      <c r="E5" s="322" t="s">
        <v>101</v>
      </c>
      <c r="F5" s="351">
        <v>361</v>
      </c>
      <c r="G5" s="351">
        <v>200</v>
      </c>
      <c r="H5" s="351">
        <v>161</v>
      </c>
      <c r="I5" s="322" t="s">
        <v>102</v>
      </c>
      <c r="J5" s="351">
        <v>586</v>
      </c>
      <c r="K5" s="355">
        <v>303</v>
      </c>
      <c r="L5" s="354">
        <v>283</v>
      </c>
    </row>
    <row r="6" spans="1:12" x14ac:dyDescent="0.15">
      <c r="A6" s="330"/>
      <c r="B6" s="351"/>
      <c r="C6" s="351"/>
      <c r="D6" s="350"/>
      <c r="E6" s="322" t="s">
        <v>103</v>
      </c>
      <c r="F6" s="351">
        <v>299</v>
      </c>
      <c r="G6" s="351">
        <v>135</v>
      </c>
      <c r="H6" s="351">
        <v>164</v>
      </c>
      <c r="I6" s="322" t="s">
        <v>104</v>
      </c>
      <c r="J6" s="351">
        <v>504</v>
      </c>
      <c r="K6" s="347">
        <v>241</v>
      </c>
      <c r="L6" s="346">
        <v>263</v>
      </c>
    </row>
    <row r="7" spans="1:12" x14ac:dyDescent="0.15">
      <c r="A7" s="330" t="s">
        <v>105</v>
      </c>
      <c r="B7" s="350">
        <v>959</v>
      </c>
      <c r="C7" s="350">
        <v>478</v>
      </c>
      <c r="D7" s="350">
        <v>481</v>
      </c>
      <c r="E7" s="322" t="s">
        <v>0</v>
      </c>
      <c r="F7" s="351">
        <v>332</v>
      </c>
      <c r="G7" s="351">
        <v>167</v>
      </c>
      <c r="H7" s="351">
        <v>165</v>
      </c>
      <c r="I7" s="322" t="s">
        <v>1</v>
      </c>
      <c r="J7" s="351">
        <v>531</v>
      </c>
      <c r="K7" s="347">
        <v>272</v>
      </c>
      <c r="L7" s="346">
        <v>259</v>
      </c>
    </row>
    <row r="8" spans="1:12" x14ac:dyDescent="0.15">
      <c r="A8" s="330" t="s">
        <v>106</v>
      </c>
      <c r="B8" s="351">
        <v>1155</v>
      </c>
      <c r="C8" s="351">
        <v>630</v>
      </c>
      <c r="D8" s="351">
        <v>525</v>
      </c>
      <c r="E8" s="322" t="s">
        <v>2</v>
      </c>
      <c r="F8" s="351">
        <v>284</v>
      </c>
      <c r="G8" s="351">
        <v>163</v>
      </c>
      <c r="H8" s="351">
        <v>121</v>
      </c>
      <c r="I8" s="322" t="s">
        <v>3</v>
      </c>
      <c r="J8" s="351">
        <v>545</v>
      </c>
      <c r="K8" s="347">
        <v>277</v>
      </c>
      <c r="L8" s="346">
        <v>268</v>
      </c>
    </row>
    <row r="9" spans="1:12" x14ac:dyDescent="0.15">
      <c r="A9" s="330" t="s">
        <v>107</v>
      </c>
      <c r="B9" s="350">
        <v>1548</v>
      </c>
      <c r="C9" s="350">
        <v>806</v>
      </c>
      <c r="D9" s="350">
        <v>742</v>
      </c>
      <c r="E9" s="322" t="s">
        <v>4</v>
      </c>
      <c r="F9" s="351">
        <v>314</v>
      </c>
      <c r="G9" s="351">
        <v>175</v>
      </c>
      <c r="H9" s="351">
        <v>139</v>
      </c>
      <c r="I9" s="322" t="s">
        <v>5</v>
      </c>
      <c r="J9" s="351">
        <v>577</v>
      </c>
      <c r="K9" s="347">
        <v>264</v>
      </c>
      <c r="L9" s="346">
        <v>313</v>
      </c>
    </row>
    <row r="10" spans="1:12" x14ac:dyDescent="0.15">
      <c r="A10" s="330" t="s">
        <v>108</v>
      </c>
      <c r="B10" s="351">
        <v>1759</v>
      </c>
      <c r="C10" s="351">
        <v>933</v>
      </c>
      <c r="D10" s="351">
        <v>826</v>
      </c>
      <c r="E10" s="322" t="s">
        <v>6</v>
      </c>
      <c r="F10" s="351">
        <v>343</v>
      </c>
      <c r="G10" s="351">
        <v>183</v>
      </c>
      <c r="H10" s="351">
        <v>160</v>
      </c>
      <c r="I10" s="322" t="s">
        <v>7</v>
      </c>
      <c r="J10" s="351">
        <v>590</v>
      </c>
      <c r="K10" s="347">
        <v>305</v>
      </c>
      <c r="L10" s="346">
        <v>285</v>
      </c>
    </row>
    <row r="11" spans="1:12" x14ac:dyDescent="0.15">
      <c r="A11" s="330" t="s">
        <v>109</v>
      </c>
      <c r="B11" s="350">
        <v>1567</v>
      </c>
      <c r="C11" s="350">
        <v>852</v>
      </c>
      <c r="D11" s="350">
        <v>715</v>
      </c>
      <c r="E11" s="322" t="s">
        <v>8</v>
      </c>
      <c r="F11" s="351">
        <v>294</v>
      </c>
      <c r="G11" s="351">
        <v>164</v>
      </c>
      <c r="H11" s="351">
        <v>130</v>
      </c>
      <c r="I11" s="322" t="s">
        <v>9</v>
      </c>
      <c r="J11" s="351">
        <v>598</v>
      </c>
      <c r="K11" s="347">
        <v>293</v>
      </c>
      <c r="L11" s="346">
        <v>305</v>
      </c>
    </row>
    <row r="12" spans="1:12" x14ac:dyDescent="0.15">
      <c r="A12" s="330" t="s">
        <v>110</v>
      </c>
      <c r="B12" s="351">
        <v>1595</v>
      </c>
      <c r="C12" s="351">
        <v>903</v>
      </c>
      <c r="D12" s="351">
        <v>692</v>
      </c>
      <c r="E12" s="322" t="s">
        <v>10</v>
      </c>
      <c r="F12" s="351">
        <v>306</v>
      </c>
      <c r="G12" s="351">
        <v>166</v>
      </c>
      <c r="H12" s="351">
        <v>140</v>
      </c>
      <c r="I12" s="322" t="s">
        <v>11</v>
      </c>
      <c r="J12" s="351">
        <v>605</v>
      </c>
      <c r="K12" s="347">
        <v>317</v>
      </c>
      <c r="L12" s="346">
        <v>288</v>
      </c>
    </row>
    <row r="13" spans="1:12" x14ac:dyDescent="0.15">
      <c r="A13" s="330" t="s">
        <v>111</v>
      </c>
      <c r="B13" s="350">
        <v>1578</v>
      </c>
      <c r="C13" s="350">
        <v>855</v>
      </c>
      <c r="D13" s="350">
        <v>723</v>
      </c>
      <c r="E13" s="322" t="s">
        <v>12</v>
      </c>
      <c r="F13" s="351">
        <v>323</v>
      </c>
      <c r="G13" s="351">
        <v>194</v>
      </c>
      <c r="H13" s="351">
        <v>129</v>
      </c>
      <c r="I13" s="322" t="s">
        <v>13</v>
      </c>
      <c r="J13" s="351">
        <v>585</v>
      </c>
      <c r="K13" s="347">
        <v>275</v>
      </c>
      <c r="L13" s="346">
        <v>310</v>
      </c>
    </row>
    <row r="14" spans="1:12" x14ac:dyDescent="0.15">
      <c r="A14" s="330" t="s">
        <v>112</v>
      </c>
      <c r="B14" s="351">
        <v>1747</v>
      </c>
      <c r="C14" s="351">
        <v>880</v>
      </c>
      <c r="D14" s="351">
        <v>867</v>
      </c>
      <c r="E14" s="322" t="s">
        <v>14</v>
      </c>
      <c r="F14" s="351">
        <v>307</v>
      </c>
      <c r="G14" s="351">
        <v>168</v>
      </c>
      <c r="H14" s="351">
        <v>139</v>
      </c>
      <c r="I14" s="322" t="s">
        <v>15</v>
      </c>
      <c r="J14" s="351">
        <v>644</v>
      </c>
      <c r="K14" s="347">
        <v>318</v>
      </c>
      <c r="L14" s="346">
        <v>326</v>
      </c>
    </row>
    <row r="15" spans="1:12" x14ac:dyDescent="0.15">
      <c r="A15" s="330" t="s">
        <v>113</v>
      </c>
      <c r="B15" s="350">
        <v>2138</v>
      </c>
      <c r="C15" s="350">
        <v>1076</v>
      </c>
      <c r="D15" s="350">
        <v>1062</v>
      </c>
      <c r="E15" s="322" t="s">
        <v>16</v>
      </c>
      <c r="F15" s="351">
        <v>317</v>
      </c>
      <c r="G15" s="351">
        <v>194</v>
      </c>
      <c r="H15" s="351">
        <v>123</v>
      </c>
      <c r="I15" s="322" t="s">
        <v>17</v>
      </c>
      <c r="J15" s="351">
        <v>662</v>
      </c>
      <c r="K15" s="347">
        <v>307</v>
      </c>
      <c r="L15" s="346">
        <v>355</v>
      </c>
    </row>
    <row r="16" spans="1:12" x14ac:dyDescent="0.15">
      <c r="A16" s="330" t="s">
        <v>114</v>
      </c>
      <c r="B16" s="351">
        <v>2886</v>
      </c>
      <c r="C16" s="351">
        <v>1437</v>
      </c>
      <c r="D16" s="351">
        <v>1449</v>
      </c>
      <c r="E16" s="322" t="s">
        <v>18</v>
      </c>
      <c r="F16" s="351">
        <v>342</v>
      </c>
      <c r="G16" s="351">
        <v>181</v>
      </c>
      <c r="H16" s="351">
        <v>161</v>
      </c>
      <c r="I16" s="322" t="s">
        <v>19</v>
      </c>
      <c r="J16" s="351">
        <v>743</v>
      </c>
      <c r="K16" s="347">
        <v>340</v>
      </c>
      <c r="L16" s="346">
        <v>403</v>
      </c>
    </row>
    <row r="17" spans="1:12" x14ac:dyDescent="0.15">
      <c r="A17" s="330" t="s">
        <v>115</v>
      </c>
      <c r="B17" s="350">
        <v>3191</v>
      </c>
      <c r="C17" s="350">
        <v>1609</v>
      </c>
      <c r="D17" s="350">
        <v>1582</v>
      </c>
      <c r="E17" s="322" t="s">
        <v>20</v>
      </c>
      <c r="F17" s="351">
        <v>309</v>
      </c>
      <c r="G17" s="351">
        <v>168</v>
      </c>
      <c r="H17" s="351">
        <v>141</v>
      </c>
      <c r="I17" s="322" t="s">
        <v>21</v>
      </c>
      <c r="J17" s="351">
        <v>813</v>
      </c>
      <c r="K17" s="347">
        <v>397</v>
      </c>
      <c r="L17" s="346">
        <v>416</v>
      </c>
    </row>
    <row r="18" spans="1:12" x14ac:dyDescent="0.15">
      <c r="A18" s="330" t="s">
        <v>116</v>
      </c>
      <c r="B18" s="351">
        <v>2867</v>
      </c>
      <c r="C18" s="351">
        <v>1417</v>
      </c>
      <c r="D18" s="351">
        <v>1450</v>
      </c>
      <c r="E18" s="322" t="s">
        <v>22</v>
      </c>
      <c r="F18" s="351">
        <v>290</v>
      </c>
      <c r="G18" s="351">
        <v>163</v>
      </c>
      <c r="H18" s="351">
        <v>127</v>
      </c>
      <c r="I18" s="322" t="s">
        <v>23</v>
      </c>
      <c r="J18" s="351">
        <v>761</v>
      </c>
      <c r="K18" s="347">
        <v>363</v>
      </c>
      <c r="L18" s="346">
        <v>398</v>
      </c>
    </row>
    <row r="19" spans="1:12" x14ac:dyDescent="0.15">
      <c r="A19" s="330" t="s">
        <v>117</v>
      </c>
      <c r="B19" s="350">
        <v>2743</v>
      </c>
      <c r="C19" s="350">
        <v>1357</v>
      </c>
      <c r="D19" s="350">
        <v>1386</v>
      </c>
      <c r="E19" s="322" t="s">
        <v>24</v>
      </c>
      <c r="F19" s="351">
        <v>331</v>
      </c>
      <c r="G19" s="351">
        <v>174</v>
      </c>
      <c r="H19" s="351">
        <v>157</v>
      </c>
      <c r="I19" s="322" t="s">
        <v>25</v>
      </c>
      <c r="J19" s="351">
        <v>844</v>
      </c>
      <c r="K19" s="347">
        <v>383</v>
      </c>
      <c r="L19" s="346">
        <v>461</v>
      </c>
    </row>
    <row r="20" spans="1:12" x14ac:dyDescent="0.15">
      <c r="A20" s="330" t="s">
        <v>118</v>
      </c>
      <c r="B20" s="351">
        <v>3022</v>
      </c>
      <c r="C20" s="351">
        <v>1508</v>
      </c>
      <c r="D20" s="351">
        <v>1514</v>
      </c>
      <c r="E20" s="322" t="s">
        <v>26</v>
      </c>
      <c r="F20" s="351">
        <v>322</v>
      </c>
      <c r="G20" s="351">
        <v>156</v>
      </c>
      <c r="H20" s="351">
        <v>166</v>
      </c>
      <c r="I20" s="322" t="s">
        <v>27</v>
      </c>
      <c r="J20" s="351">
        <v>1050</v>
      </c>
      <c r="K20" s="347">
        <v>523</v>
      </c>
      <c r="L20" s="346">
        <v>527</v>
      </c>
    </row>
    <row r="21" spans="1:12" x14ac:dyDescent="0.15">
      <c r="A21" s="330" t="s">
        <v>119</v>
      </c>
      <c r="B21" s="350">
        <v>3823</v>
      </c>
      <c r="C21" s="350">
        <v>1790</v>
      </c>
      <c r="D21" s="350">
        <v>2033</v>
      </c>
      <c r="E21" s="322" t="s">
        <v>28</v>
      </c>
      <c r="F21" s="351">
        <v>326</v>
      </c>
      <c r="G21" s="351">
        <v>194</v>
      </c>
      <c r="H21" s="351">
        <v>132</v>
      </c>
      <c r="I21" s="322" t="s">
        <v>29</v>
      </c>
      <c r="J21" s="351">
        <v>994</v>
      </c>
      <c r="K21" s="347">
        <v>490</v>
      </c>
      <c r="L21" s="346">
        <v>504</v>
      </c>
    </row>
    <row r="22" spans="1:12" x14ac:dyDescent="0.15">
      <c r="A22" s="330" t="s">
        <v>120</v>
      </c>
      <c r="B22" s="351">
        <v>4282</v>
      </c>
      <c r="C22" s="351">
        <v>2065</v>
      </c>
      <c r="D22" s="351">
        <v>2217</v>
      </c>
      <c r="E22" s="322" t="s">
        <v>30</v>
      </c>
      <c r="F22" s="351">
        <v>295</v>
      </c>
      <c r="G22" s="351">
        <v>158</v>
      </c>
      <c r="H22" s="351">
        <v>137</v>
      </c>
      <c r="I22" s="322" t="s">
        <v>31</v>
      </c>
      <c r="J22" s="351">
        <v>1000</v>
      </c>
      <c r="K22" s="347">
        <v>455</v>
      </c>
      <c r="L22" s="346">
        <v>545</v>
      </c>
    </row>
    <row r="23" spans="1:12" x14ac:dyDescent="0.15">
      <c r="A23" s="330" t="s">
        <v>121</v>
      </c>
      <c r="B23" s="350">
        <v>3047</v>
      </c>
      <c r="C23" s="350">
        <v>1298</v>
      </c>
      <c r="D23" s="350">
        <v>1749</v>
      </c>
      <c r="E23" s="322" t="s">
        <v>32</v>
      </c>
      <c r="F23" s="351">
        <v>349</v>
      </c>
      <c r="G23" s="351">
        <v>167</v>
      </c>
      <c r="H23" s="351">
        <v>182</v>
      </c>
      <c r="I23" s="322" t="s">
        <v>33</v>
      </c>
      <c r="J23" s="351">
        <v>707</v>
      </c>
      <c r="K23" s="347">
        <v>348</v>
      </c>
      <c r="L23" s="346">
        <v>359</v>
      </c>
    </row>
    <row r="24" spans="1:12" x14ac:dyDescent="0.15">
      <c r="A24" s="330" t="s">
        <v>122</v>
      </c>
      <c r="B24" s="351">
        <v>1959</v>
      </c>
      <c r="C24" s="351">
        <v>708</v>
      </c>
      <c r="D24" s="351">
        <v>1251</v>
      </c>
      <c r="E24" s="322" t="s">
        <v>34</v>
      </c>
      <c r="F24" s="351">
        <v>364</v>
      </c>
      <c r="G24" s="351">
        <v>188</v>
      </c>
      <c r="H24" s="351">
        <v>176</v>
      </c>
      <c r="I24" s="322" t="s">
        <v>35</v>
      </c>
      <c r="J24" s="351">
        <v>531</v>
      </c>
      <c r="K24" s="347">
        <v>249</v>
      </c>
      <c r="L24" s="346">
        <v>282</v>
      </c>
    </row>
    <row r="25" spans="1:12" x14ac:dyDescent="0.15">
      <c r="A25" s="330" t="s">
        <v>123</v>
      </c>
      <c r="B25" s="350">
        <v>1126</v>
      </c>
      <c r="C25" s="350">
        <v>325</v>
      </c>
      <c r="D25" s="350">
        <v>801</v>
      </c>
      <c r="E25" s="322" t="s">
        <v>36</v>
      </c>
      <c r="F25" s="351">
        <v>375</v>
      </c>
      <c r="G25" s="351">
        <v>189</v>
      </c>
      <c r="H25" s="351">
        <v>186</v>
      </c>
      <c r="I25" s="322" t="s">
        <v>37</v>
      </c>
      <c r="J25" s="351">
        <v>700</v>
      </c>
      <c r="K25" s="347">
        <v>286</v>
      </c>
      <c r="L25" s="346">
        <v>414</v>
      </c>
    </row>
    <row r="26" spans="1:12" x14ac:dyDescent="0.15">
      <c r="A26" s="330" t="s">
        <v>124</v>
      </c>
      <c r="B26" s="351">
        <v>392</v>
      </c>
      <c r="C26" s="351">
        <v>85</v>
      </c>
      <c r="D26" s="351">
        <v>307</v>
      </c>
      <c r="E26" s="322" t="s">
        <v>38</v>
      </c>
      <c r="F26" s="351">
        <v>364</v>
      </c>
      <c r="G26" s="351">
        <v>178</v>
      </c>
      <c r="H26" s="351">
        <v>186</v>
      </c>
      <c r="I26" s="322" t="s">
        <v>39</v>
      </c>
      <c r="J26" s="351">
        <v>689</v>
      </c>
      <c r="K26" s="347">
        <v>298</v>
      </c>
      <c r="L26" s="346">
        <v>391</v>
      </c>
    </row>
    <row r="27" spans="1:12" x14ac:dyDescent="0.15">
      <c r="A27" s="330" t="s">
        <v>125</v>
      </c>
      <c r="B27" s="350">
        <v>79</v>
      </c>
      <c r="C27" s="350">
        <v>6</v>
      </c>
      <c r="D27" s="350">
        <v>73</v>
      </c>
      <c r="E27" s="322" t="s">
        <v>40</v>
      </c>
      <c r="F27" s="351">
        <v>425</v>
      </c>
      <c r="G27" s="351">
        <v>208</v>
      </c>
      <c r="H27" s="351">
        <v>217</v>
      </c>
      <c r="I27" s="322" t="s">
        <v>41</v>
      </c>
      <c r="J27" s="351">
        <v>559</v>
      </c>
      <c r="K27" s="347">
        <v>233</v>
      </c>
      <c r="L27" s="346">
        <v>326</v>
      </c>
    </row>
    <row r="28" spans="1:12" x14ac:dyDescent="0.15">
      <c r="A28" s="330"/>
      <c r="B28" s="351"/>
      <c r="C28" s="351"/>
      <c r="D28" s="350"/>
      <c r="E28" s="322" t="s">
        <v>42</v>
      </c>
      <c r="F28" s="351">
        <v>395</v>
      </c>
      <c r="G28" s="351">
        <v>206</v>
      </c>
      <c r="H28" s="351">
        <v>189</v>
      </c>
      <c r="I28" s="322" t="s">
        <v>43</v>
      </c>
      <c r="J28" s="351">
        <v>603</v>
      </c>
      <c r="K28" s="347">
        <v>252</v>
      </c>
      <c r="L28" s="346">
        <v>351</v>
      </c>
    </row>
    <row r="29" spans="1:12" x14ac:dyDescent="0.15">
      <c r="A29" s="324" t="s">
        <v>126</v>
      </c>
      <c r="B29" s="351">
        <v>175</v>
      </c>
      <c r="C29" s="351">
        <v>85</v>
      </c>
      <c r="D29" s="351">
        <v>90</v>
      </c>
      <c r="E29" s="322" t="s">
        <v>44</v>
      </c>
      <c r="F29" s="351">
        <v>428</v>
      </c>
      <c r="G29" s="351">
        <v>210</v>
      </c>
      <c r="H29" s="351">
        <v>218</v>
      </c>
      <c r="I29" s="322" t="s">
        <v>45</v>
      </c>
      <c r="J29" s="351">
        <v>496</v>
      </c>
      <c r="K29" s="347">
        <v>229</v>
      </c>
      <c r="L29" s="346">
        <v>267</v>
      </c>
    </row>
    <row r="30" spans="1:12" x14ac:dyDescent="0.15">
      <c r="A30" s="324" t="s">
        <v>127</v>
      </c>
      <c r="B30" s="351">
        <v>197</v>
      </c>
      <c r="C30" s="351">
        <v>92</v>
      </c>
      <c r="D30" s="351">
        <v>105</v>
      </c>
      <c r="E30" s="322" t="s">
        <v>46</v>
      </c>
      <c r="F30" s="351">
        <v>433</v>
      </c>
      <c r="G30" s="351">
        <v>216</v>
      </c>
      <c r="H30" s="351">
        <v>217</v>
      </c>
      <c r="I30" s="322" t="s">
        <v>47</v>
      </c>
      <c r="J30" s="351">
        <v>451</v>
      </c>
      <c r="K30" s="347">
        <v>176</v>
      </c>
      <c r="L30" s="346">
        <v>275</v>
      </c>
    </row>
    <row r="31" spans="1:12" x14ac:dyDescent="0.15">
      <c r="A31" s="324" t="s">
        <v>48</v>
      </c>
      <c r="B31" s="351">
        <v>174</v>
      </c>
      <c r="C31" s="351">
        <v>88</v>
      </c>
      <c r="D31" s="351">
        <v>86</v>
      </c>
      <c r="E31" s="322" t="s">
        <v>49</v>
      </c>
      <c r="F31" s="351">
        <v>457</v>
      </c>
      <c r="G31" s="351">
        <v>236</v>
      </c>
      <c r="H31" s="351">
        <v>221</v>
      </c>
      <c r="I31" s="322" t="s">
        <v>50</v>
      </c>
      <c r="J31" s="351">
        <v>398</v>
      </c>
      <c r="K31" s="347">
        <v>156</v>
      </c>
      <c r="L31" s="346">
        <v>242</v>
      </c>
    </row>
    <row r="32" spans="1:12" x14ac:dyDescent="0.15">
      <c r="A32" s="324" t="s">
        <v>51</v>
      </c>
      <c r="B32" s="351">
        <v>210</v>
      </c>
      <c r="C32" s="351">
        <v>110</v>
      </c>
      <c r="D32" s="351">
        <v>100</v>
      </c>
      <c r="E32" s="322" t="s">
        <v>52</v>
      </c>
      <c r="F32" s="351">
        <v>509</v>
      </c>
      <c r="G32" s="351">
        <v>243</v>
      </c>
      <c r="H32" s="351">
        <v>266</v>
      </c>
      <c r="I32" s="322" t="s">
        <v>53</v>
      </c>
      <c r="J32" s="351">
        <v>373</v>
      </c>
      <c r="K32" s="347">
        <v>125</v>
      </c>
      <c r="L32" s="346">
        <v>248</v>
      </c>
    </row>
    <row r="33" spans="1:12" x14ac:dyDescent="0.15">
      <c r="A33" s="324" t="s">
        <v>54</v>
      </c>
      <c r="B33" s="351">
        <v>203</v>
      </c>
      <c r="C33" s="351">
        <v>103</v>
      </c>
      <c r="D33" s="351">
        <v>100</v>
      </c>
      <c r="E33" s="322" t="s">
        <v>55</v>
      </c>
      <c r="F33" s="351">
        <v>589</v>
      </c>
      <c r="G33" s="351">
        <v>287</v>
      </c>
      <c r="H33" s="351">
        <v>302</v>
      </c>
      <c r="I33" s="322" t="s">
        <v>56</v>
      </c>
      <c r="J33" s="351">
        <v>388</v>
      </c>
      <c r="K33" s="347">
        <v>136</v>
      </c>
      <c r="L33" s="346">
        <v>252</v>
      </c>
    </row>
    <row r="34" spans="1:12" x14ac:dyDescent="0.15">
      <c r="A34" s="324" t="s">
        <v>57</v>
      </c>
      <c r="B34" s="351">
        <v>195</v>
      </c>
      <c r="C34" s="351">
        <v>120</v>
      </c>
      <c r="D34" s="351">
        <v>75</v>
      </c>
      <c r="E34" s="322" t="s">
        <v>58</v>
      </c>
      <c r="F34" s="351">
        <v>570</v>
      </c>
      <c r="G34" s="351">
        <v>291</v>
      </c>
      <c r="H34" s="351">
        <v>279</v>
      </c>
      <c r="I34" s="322" t="s">
        <v>59</v>
      </c>
      <c r="J34" s="351">
        <v>349</v>
      </c>
      <c r="K34" s="347">
        <v>115</v>
      </c>
      <c r="L34" s="346">
        <v>234</v>
      </c>
    </row>
    <row r="35" spans="1:12" x14ac:dyDescent="0.15">
      <c r="A35" s="324" t="s">
        <v>60</v>
      </c>
      <c r="B35" s="351">
        <v>232</v>
      </c>
      <c r="C35" s="351">
        <v>119</v>
      </c>
      <c r="D35" s="351">
        <v>113</v>
      </c>
      <c r="E35" s="322" t="s">
        <v>61</v>
      </c>
      <c r="F35" s="351">
        <v>614</v>
      </c>
      <c r="G35" s="351">
        <v>327</v>
      </c>
      <c r="H35" s="351">
        <v>287</v>
      </c>
      <c r="I35" s="322" t="s">
        <v>62</v>
      </c>
      <c r="J35" s="351">
        <v>282</v>
      </c>
      <c r="K35" s="347">
        <v>102</v>
      </c>
      <c r="L35" s="346">
        <v>180</v>
      </c>
    </row>
    <row r="36" spans="1:12" x14ac:dyDescent="0.15">
      <c r="A36" s="324" t="s">
        <v>63</v>
      </c>
      <c r="B36" s="351">
        <v>227</v>
      </c>
      <c r="C36" s="351">
        <v>129</v>
      </c>
      <c r="D36" s="351">
        <v>98</v>
      </c>
      <c r="E36" s="322" t="s">
        <v>64</v>
      </c>
      <c r="F36" s="351">
        <v>604</v>
      </c>
      <c r="G36" s="351">
        <v>289</v>
      </c>
      <c r="H36" s="351">
        <v>315</v>
      </c>
      <c r="I36" s="322" t="s">
        <v>65</v>
      </c>
      <c r="J36" s="351">
        <v>268</v>
      </c>
      <c r="K36" s="347">
        <v>75</v>
      </c>
      <c r="L36" s="346">
        <v>193</v>
      </c>
    </row>
    <row r="37" spans="1:12" x14ac:dyDescent="0.15">
      <c r="A37" s="324" t="s">
        <v>66</v>
      </c>
      <c r="B37" s="351">
        <v>238</v>
      </c>
      <c r="C37" s="351">
        <v>142</v>
      </c>
      <c r="D37" s="351">
        <v>96</v>
      </c>
      <c r="E37" s="322" t="s">
        <v>67</v>
      </c>
      <c r="F37" s="351">
        <v>628</v>
      </c>
      <c r="G37" s="351">
        <v>298</v>
      </c>
      <c r="H37" s="351">
        <v>330</v>
      </c>
      <c r="I37" s="322" t="s">
        <v>68</v>
      </c>
      <c r="J37" s="351">
        <v>246</v>
      </c>
      <c r="K37" s="347">
        <v>73</v>
      </c>
      <c r="L37" s="346">
        <v>173</v>
      </c>
    </row>
    <row r="38" spans="1:12" x14ac:dyDescent="0.15">
      <c r="A38" s="324" t="s">
        <v>69</v>
      </c>
      <c r="B38" s="351">
        <v>263</v>
      </c>
      <c r="C38" s="351">
        <v>120</v>
      </c>
      <c r="D38" s="351">
        <v>143</v>
      </c>
      <c r="E38" s="322" t="s">
        <v>70</v>
      </c>
      <c r="F38" s="351">
        <v>644</v>
      </c>
      <c r="G38" s="351">
        <v>332</v>
      </c>
      <c r="H38" s="351">
        <v>312</v>
      </c>
      <c r="I38" s="322" t="s">
        <v>71</v>
      </c>
      <c r="J38" s="351">
        <v>166</v>
      </c>
      <c r="K38" s="347">
        <v>39</v>
      </c>
      <c r="L38" s="346">
        <v>127</v>
      </c>
    </row>
    <row r="39" spans="1:12" x14ac:dyDescent="0.15">
      <c r="A39" s="324" t="s">
        <v>72</v>
      </c>
      <c r="B39" s="351">
        <v>282</v>
      </c>
      <c r="C39" s="351">
        <v>144</v>
      </c>
      <c r="D39" s="351">
        <v>138</v>
      </c>
      <c r="E39" s="322" t="s">
        <v>73</v>
      </c>
      <c r="F39" s="351">
        <v>649</v>
      </c>
      <c r="G39" s="351">
        <v>307</v>
      </c>
      <c r="H39" s="351">
        <v>342</v>
      </c>
      <c r="I39" s="322" t="s">
        <v>74</v>
      </c>
      <c r="J39" s="351">
        <v>164</v>
      </c>
      <c r="K39" s="347">
        <v>36</v>
      </c>
      <c r="L39" s="346">
        <v>128</v>
      </c>
    </row>
    <row r="40" spans="1:12" x14ac:dyDescent="0.15">
      <c r="A40" s="324" t="s">
        <v>75</v>
      </c>
      <c r="B40" s="351">
        <v>280</v>
      </c>
      <c r="C40" s="351">
        <v>156</v>
      </c>
      <c r="D40" s="351">
        <v>124</v>
      </c>
      <c r="E40" s="322" t="s">
        <v>76</v>
      </c>
      <c r="F40" s="351">
        <v>671</v>
      </c>
      <c r="G40" s="351">
        <v>365</v>
      </c>
      <c r="H40" s="351">
        <v>306</v>
      </c>
      <c r="I40" s="322" t="s">
        <v>77</v>
      </c>
      <c r="J40" s="351">
        <v>128</v>
      </c>
      <c r="K40" s="347">
        <v>28</v>
      </c>
      <c r="L40" s="346">
        <v>100</v>
      </c>
    </row>
    <row r="41" spans="1:12" x14ac:dyDescent="0.15">
      <c r="A41" s="324" t="s">
        <v>78</v>
      </c>
      <c r="B41" s="351">
        <v>319</v>
      </c>
      <c r="C41" s="351">
        <v>158</v>
      </c>
      <c r="D41" s="351">
        <v>161</v>
      </c>
      <c r="E41" s="322" t="s">
        <v>79</v>
      </c>
      <c r="F41" s="351">
        <v>599</v>
      </c>
      <c r="G41" s="351">
        <v>307</v>
      </c>
      <c r="H41" s="351">
        <v>292</v>
      </c>
      <c r="I41" s="322" t="s">
        <v>80</v>
      </c>
      <c r="J41" s="351">
        <v>98</v>
      </c>
      <c r="K41" s="347">
        <v>24</v>
      </c>
      <c r="L41" s="346">
        <v>74</v>
      </c>
    </row>
    <row r="42" spans="1:12" x14ac:dyDescent="0.15">
      <c r="A42" s="324" t="s">
        <v>81</v>
      </c>
      <c r="B42" s="351">
        <v>340</v>
      </c>
      <c r="C42" s="351">
        <v>169</v>
      </c>
      <c r="D42" s="351">
        <v>171</v>
      </c>
      <c r="E42" s="322" t="s">
        <v>82</v>
      </c>
      <c r="F42" s="351">
        <v>616</v>
      </c>
      <c r="G42" s="351">
        <v>315</v>
      </c>
      <c r="H42" s="351">
        <v>301</v>
      </c>
      <c r="I42" s="322" t="s">
        <v>83</v>
      </c>
      <c r="J42" s="351">
        <v>77</v>
      </c>
      <c r="K42" s="347">
        <v>15</v>
      </c>
      <c r="L42" s="346">
        <v>62</v>
      </c>
    </row>
    <row r="43" spans="1:12" x14ac:dyDescent="0.15">
      <c r="A43" s="324" t="s">
        <v>84</v>
      </c>
      <c r="B43" s="351">
        <v>327</v>
      </c>
      <c r="C43" s="351">
        <v>179</v>
      </c>
      <c r="D43" s="351">
        <v>148</v>
      </c>
      <c r="E43" s="322" t="s">
        <v>85</v>
      </c>
      <c r="F43" s="351">
        <v>606</v>
      </c>
      <c r="G43" s="351">
        <v>310</v>
      </c>
      <c r="H43" s="351">
        <v>296</v>
      </c>
      <c r="I43" s="322" t="s">
        <v>86</v>
      </c>
      <c r="J43" s="351">
        <v>49</v>
      </c>
      <c r="K43" s="347">
        <v>12</v>
      </c>
      <c r="L43" s="346">
        <v>37</v>
      </c>
    </row>
    <row r="44" spans="1:12" x14ac:dyDescent="0.15">
      <c r="A44" s="324" t="s">
        <v>87</v>
      </c>
      <c r="B44" s="351">
        <v>357</v>
      </c>
      <c r="C44" s="351">
        <v>188</v>
      </c>
      <c r="D44" s="351">
        <v>169</v>
      </c>
      <c r="E44" s="322" t="s">
        <v>88</v>
      </c>
      <c r="F44" s="351">
        <v>645</v>
      </c>
      <c r="G44" s="351">
        <v>326</v>
      </c>
      <c r="H44" s="351">
        <v>319</v>
      </c>
      <c r="I44" s="322" t="s">
        <v>89</v>
      </c>
      <c r="J44" s="351">
        <v>40</v>
      </c>
      <c r="K44" s="347">
        <v>6</v>
      </c>
      <c r="L44" s="346">
        <v>34</v>
      </c>
    </row>
    <row r="45" spans="1:12" x14ac:dyDescent="0.15">
      <c r="A45" s="324" t="s">
        <v>90</v>
      </c>
      <c r="B45" s="351">
        <v>363</v>
      </c>
      <c r="C45" s="351">
        <v>194</v>
      </c>
      <c r="D45" s="351">
        <v>169</v>
      </c>
      <c r="E45" s="322" t="s">
        <v>91</v>
      </c>
      <c r="F45" s="351">
        <v>422</v>
      </c>
      <c r="G45" s="351">
        <v>201</v>
      </c>
      <c r="H45" s="351">
        <v>221</v>
      </c>
      <c r="I45" s="322" t="s">
        <v>125</v>
      </c>
      <c r="J45" s="351">
        <v>79</v>
      </c>
      <c r="K45" s="347">
        <v>6</v>
      </c>
      <c r="L45" s="346">
        <v>73</v>
      </c>
    </row>
    <row r="46" spans="1:12" x14ac:dyDescent="0.15">
      <c r="A46" s="324" t="s">
        <v>92</v>
      </c>
      <c r="B46" s="351">
        <v>379</v>
      </c>
      <c r="C46" s="351">
        <v>216</v>
      </c>
      <c r="D46" s="351">
        <v>163</v>
      </c>
      <c r="E46" s="322" t="s">
        <v>93</v>
      </c>
      <c r="F46" s="351">
        <v>578</v>
      </c>
      <c r="G46" s="351">
        <v>265</v>
      </c>
      <c r="H46" s="351">
        <v>313</v>
      </c>
      <c r="I46" s="318"/>
      <c r="J46" s="356"/>
      <c r="K46" s="356"/>
      <c r="L46" s="356"/>
    </row>
    <row r="47" spans="1:12" x14ac:dyDescent="0.15">
      <c r="A47" s="339"/>
      <c r="B47" s="345"/>
      <c r="C47" s="345"/>
      <c r="D47" s="345"/>
      <c r="E47" s="339"/>
      <c r="F47" s="345"/>
      <c r="G47" s="345"/>
      <c r="H47" s="345"/>
      <c r="I47" s="339"/>
      <c r="J47" s="345"/>
      <c r="K47" s="345"/>
      <c r="L47" s="345"/>
    </row>
    <row r="48" spans="1:12" x14ac:dyDescent="0.15">
      <c r="A48" s="339"/>
      <c r="B48" s="345"/>
      <c r="C48" s="345"/>
      <c r="D48" s="345"/>
      <c r="E48" s="339"/>
      <c r="F48" s="345"/>
      <c r="G48" s="345"/>
      <c r="H48" s="345"/>
      <c r="I48" s="339"/>
      <c r="J48" s="345"/>
      <c r="K48" s="345"/>
      <c r="L48" s="345"/>
    </row>
    <row r="49" spans="1:12" x14ac:dyDescent="0.15">
      <c r="A49" s="341"/>
      <c r="B49" s="407"/>
      <c r="C49" s="407"/>
      <c r="D49" s="340"/>
      <c r="E49" s="341"/>
      <c r="F49" s="340"/>
      <c r="G49" s="340"/>
      <c r="H49" s="340"/>
      <c r="I49" s="341"/>
      <c r="J49" s="408" t="s">
        <v>182</v>
      </c>
      <c r="K49" s="409"/>
      <c r="L49" s="409"/>
    </row>
    <row r="50" spans="1:12" x14ac:dyDescent="0.15">
      <c r="A50" s="344"/>
      <c r="B50" s="343"/>
      <c r="C50" s="342"/>
      <c r="D50" s="340"/>
      <c r="E50" s="341"/>
      <c r="F50" s="340"/>
      <c r="G50" s="340"/>
      <c r="H50" s="340"/>
      <c r="I50" s="339"/>
      <c r="J50" s="338"/>
      <c r="K50" s="338"/>
      <c r="L50" s="337" t="s">
        <v>129</v>
      </c>
    </row>
    <row r="51" spans="1:12" x14ac:dyDescent="0.15">
      <c r="A51" s="336" t="s">
        <v>94</v>
      </c>
      <c r="B51" s="336" t="s">
        <v>95</v>
      </c>
      <c r="C51" s="336" t="s">
        <v>96</v>
      </c>
      <c r="D51" s="334" t="s">
        <v>97</v>
      </c>
      <c r="E51" s="318" t="s">
        <v>98</v>
      </c>
      <c r="F51" s="330" t="s">
        <v>95</v>
      </c>
      <c r="G51" s="330" t="s">
        <v>96</v>
      </c>
      <c r="H51" s="334" t="s">
        <v>97</v>
      </c>
      <c r="I51" s="318" t="s">
        <v>98</v>
      </c>
      <c r="J51" s="330" t="s">
        <v>95</v>
      </c>
      <c r="K51" s="330" t="s">
        <v>96</v>
      </c>
      <c r="L51" s="330" t="s">
        <v>97</v>
      </c>
    </row>
    <row r="52" spans="1:12" x14ac:dyDescent="0.15">
      <c r="A52" s="330" t="s">
        <v>99</v>
      </c>
      <c r="B52" s="332">
        <v>42829</v>
      </c>
      <c r="C52" s="333">
        <v>20786</v>
      </c>
      <c r="D52" s="332">
        <v>22043</v>
      </c>
      <c r="E52" s="322" t="s">
        <v>131</v>
      </c>
      <c r="F52" s="321">
        <v>359</v>
      </c>
      <c r="G52" s="320">
        <v>198</v>
      </c>
      <c r="H52" s="319">
        <v>161</v>
      </c>
      <c r="I52" s="322" t="s">
        <v>137</v>
      </c>
      <c r="J52" s="321">
        <v>577</v>
      </c>
      <c r="K52" s="355">
        <v>300</v>
      </c>
      <c r="L52" s="354">
        <v>277</v>
      </c>
    </row>
    <row r="53" spans="1:12" x14ac:dyDescent="0.15">
      <c r="A53" s="330"/>
      <c r="B53" s="349"/>
      <c r="C53" s="349"/>
      <c r="D53" s="348"/>
      <c r="E53" s="322" t="s">
        <v>138</v>
      </c>
      <c r="F53" s="321">
        <v>294</v>
      </c>
      <c r="G53" s="320">
        <v>131</v>
      </c>
      <c r="H53" s="319">
        <v>163</v>
      </c>
      <c r="I53" s="322" t="s">
        <v>139</v>
      </c>
      <c r="J53" s="321">
        <v>502</v>
      </c>
      <c r="K53" s="347">
        <v>239</v>
      </c>
      <c r="L53" s="346">
        <v>263</v>
      </c>
    </row>
    <row r="54" spans="1:12" x14ac:dyDescent="0.15">
      <c r="A54" s="330" t="s">
        <v>140</v>
      </c>
      <c r="B54" s="329">
        <v>952</v>
      </c>
      <c r="C54" s="351">
        <v>474</v>
      </c>
      <c r="D54" s="350">
        <v>478</v>
      </c>
      <c r="E54" s="322" t="s">
        <v>0</v>
      </c>
      <c r="F54" s="321">
        <v>318</v>
      </c>
      <c r="G54" s="320">
        <v>157</v>
      </c>
      <c r="H54" s="319">
        <v>161</v>
      </c>
      <c r="I54" s="322" t="s">
        <v>1</v>
      </c>
      <c r="J54" s="321">
        <v>523</v>
      </c>
      <c r="K54" s="347">
        <v>271</v>
      </c>
      <c r="L54" s="346">
        <v>252</v>
      </c>
    </row>
    <row r="55" spans="1:12" x14ac:dyDescent="0.15">
      <c r="A55" s="330" t="s">
        <v>141</v>
      </c>
      <c r="B55" s="321">
        <v>1149</v>
      </c>
      <c r="C55" s="351">
        <v>628</v>
      </c>
      <c r="D55" s="350">
        <v>521</v>
      </c>
      <c r="E55" s="322" t="s">
        <v>2</v>
      </c>
      <c r="F55" s="321">
        <v>274</v>
      </c>
      <c r="G55" s="320">
        <v>158</v>
      </c>
      <c r="H55" s="328">
        <v>116</v>
      </c>
      <c r="I55" s="322" t="s">
        <v>3</v>
      </c>
      <c r="J55" s="321">
        <v>540</v>
      </c>
      <c r="K55" s="347">
        <v>277</v>
      </c>
      <c r="L55" s="346">
        <v>263</v>
      </c>
    </row>
    <row r="56" spans="1:12" x14ac:dyDescent="0.15">
      <c r="A56" s="330" t="s">
        <v>142</v>
      </c>
      <c r="B56" s="321">
        <v>1541</v>
      </c>
      <c r="C56" s="351">
        <v>803</v>
      </c>
      <c r="D56" s="350">
        <v>738</v>
      </c>
      <c r="E56" s="322" t="s">
        <v>4</v>
      </c>
      <c r="F56" s="321">
        <v>289</v>
      </c>
      <c r="G56" s="320">
        <v>166</v>
      </c>
      <c r="H56" s="319">
        <v>123</v>
      </c>
      <c r="I56" s="322" t="s">
        <v>5</v>
      </c>
      <c r="J56" s="321">
        <v>568</v>
      </c>
      <c r="K56" s="347">
        <v>264</v>
      </c>
      <c r="L56" s="346">
        <v>304</v>
      </c>
    </row>
    <row r="57" spans="1:12" x14ac:dyDescent="0.15">
      <c r="A57" s="330" t="s">
        <v>143</v>
      </c>
      <c r="B57" s="321">
        <v>1745</v>
      </c>
      <c r="C57" s="350">
        <v>923</v>
      </c>
      <c r="D57" s="350">
        <v>822</v>
      </c>
      <c r="E57" s="322" t="s">
        <v>6</v>
      </c>
      <c r="F57" s="321">
        <v>326</v>
      </c>
      <c r="G57" s="320">
        <v>175</v>
      </c>
      <c r="H57" s="319">
        <v>151</v>
      </c>
      <c r="I57" s="322" t="s">
        <v>7</v>
      </c>
      <c r="J57" s="321">
        <v>586</v>
      </c>
      <c r="K57" s="347">
        <v>304</v>
      </c>
      <c r="L57" s="346">
        <v>282</v>
      </c>
    </row>
    <row r="58" spans="1:12" x14ac:dyDescent="0.15">
      <c r="A58" s="330" t="s">
        <v>144</v>
      </c>
      <c r="B58" s="321">
        <v>1469</v>
      </c>
      <c r="C58" s="353">
        <v>806</v>
      </c>
      <c r="D58" s="352">
        <v>663</v>
      </c>
      <c r="E58" s="322" t="s">
        <v>8</v>
      </c>
      <c r="F58" s="321">
        <v>262</v>
      </c>
      <c r="G58" s="320">
        <v>150</v>
      </c>
      <c r="H58" s="319">
        <v>112</v>
      </c>
      <c r="I58" s="322" t="s">
        <v>9</v>
      </c>
      <c r="J58" s="321">
        <v>595</v>
      </c>
      <c r="K58" s="347">
        <v>292</v>
      </c>
      <c r="L58" s="346">
        <v>303</v>
      </c>
    </row>
    <row r="59" spans="1:12" x14ac:dyDescent="0.15">
      <c r="A59" s="330" t="s">
        <v>145</v>
      </c>
      <c r="B59" s="321">
        <v>1482</v>
      </c>
      <c r="C59" s="351">
        <v>847</v>
      </c>
      <c r="D59" s="350">
        <v>635</v>
      </c>
      <c r="E59" s="322" t="s">
        <v>10</v>
      </c>
      <c r="F59" s="321">
        <v>281</v>
      </c>
      <c r="G59" s="320">
        <v>157</v>
      </c>
      <c r="H59" s="319">
        <v>124</v>
      </c>
      <c r="I59" s="322" t="s">
        <v>11</v>
      </c>
      <c r="J59" s="321">
        <v>601</v>
      </c>
      <c r="K59" s="347">
        <v>316</v>
      </c>
      <c r="L59" s="346">
        <v>285</v>
      </c>
    </row>
    <row r="60" spans="1:12" x14ac:dyDescent="0.15">
      <c r="A60" s="330" t="s">
        <v>146</v>
      </c>
      <c r="B60" s="321">
        <v>1505</v>
      </c>
      <c r="C60" s="351">
        <v>816</v>
      </c>
      <c r="D60" s="350">
        <v>689</v>
      </c>
      <c r="E60" s="322" t="s">
        <v>12</v>
      </c>
      <c r="F60" s="321">
        <v>302</v>
      </c>
      <c r="G60" s="320">
        <v>185</v>
      </c>
      <c r="H60" s="319">
        <v>117</v>
      </c>
      <c r="I60" s="322" t="s">
        <v>13</v>
      </c>
      <c r="J60" s="321">
        <v>582</v>
      </c>
      <c r="K60" s="347">
        <v>274</v>
      </c>
      <c r="L60" s="346">
        <v>308</v>
      </c>
    </row>
    <row r="61" spans="1:12" x14ac:dyDescent="0.15">
      <c r="A61" s="330" t="s">
        <v>147</v>
      </c>
      <c r="B61" s="321">
        <v>1704</v>
      </c>
      <c r="C61" s="351">
        <v>866</v>
      </c>
      <c r="D61" s="350">
        <v>838</v>
      </c>
      <c r="E61" s="322" t="s">
        <v>14</v>
      </c>
      <c r="F61" s="321">
        <v>286</v>
      </c>
      <c r="G61" s="320">
        <v>159</v>
      </c>
      <c r="H61" s="319">
        <v>127</v>
      </c>
      <c r="I61" s="322" t="s">
        <v>15</v>
      </c>
      <c r="J61" s="321">
        <v>641</v>
      </c>
      <c r="K61" s="347">
        <v>316</v>
      </c>
      <c r="L61" s="346">
        <v>325</v>
      </c>
    </row>
    <row r="62" spans="1:12" x14ac:dyDescent="0.15">
      <c r="A62" s="330" t="s">
        <v>148</v>
      </c>
      <c r="B62" s="321">
        <v>2098</v>
      </c>
      <c r="C62" s="351">
        <v>1066</v>
      </c>
      <c r="D62" s="350">
        <v>1032</v>
      </c>
      <c r="E62" s="322" t="s">
        <v>16</v>
      </c>
      <c r="F62" s="321">
        <v>290</v>
      </c>
      <c r="G62" s="320">
        <v>177</v>
      </c>
      <c r="H62" s="319">
        <v>113</v>
      </c>
      <c r="I62" s="322" t="s">
        <v>17</v>
      </c>
      <c r="J62" s="321">
        <v>656</v>
      </c>
      <c r="K62" s="347">
        <v>306</v>
      </c>
      <c r="L62" s="346">
        <v>350</v>
      </c>
    </row>
    <row r="63" spans="1:12" x14ac:dyDescent="0.15">
      <c r="A63" s="330" t="s">
        <v>149</v>
      </c>
      <c r="B63" s="321">
        <v>2830</v>
      </c>
      <c r="C63" s="351">
        <v>1426</v>
      </c>
      <c r="D63" s="350">
        <v>1404</v>
      </c>
      <c r="E63" s="322" t="s">
        <v>18</v>
      </c>
      <c r="F63" s="321">
        <v>323</v>
      </c>
      <c r="G63" s="320">
        <v>169</v>
      </c>
      <c r="H63" s="319">
        <v>154</v>
      </c>
      <c r="I63" s="322" t="s">
        <v>19</v>
      </c>
      <c r="J63" s="321">
        <v>742</v>
      </c>
      <c r="K63" s="347">
        <v>340</v>
      </c>
      <c r="L63" s="346">
        <v>402</v>
      </c>
    </row>
    <row r="64" spans="1:12" x14ac:dyDescent="0.15">
      <c r="A64" s="330" t="s">
        <v>150</v>
      </c>
      <c r="B64" s="321">
        <v>3147</v>
      </c>
      <c r="C64" s="351">
        <v>1604</v>
      </c>
      <c r="D64" s="350">
        <v>1543</v>
      </c>
      <c r="E64" s="322" t="s">
        <v>20</v>
      </c>
      <c r="F64" s="321">
        <v>289</v>
      </c>
      <c r="G64" s="320">
        <v>157</v>
      </c>
      <c r="H64" s="319">
        <v>132</v>
      </c>
      <c r="I64" s="322" t="s">
        <v>21</v>
      </c>
      <c r="J64" s="321">
        <v>806</v>
      </c>
      <c r="K64" s="347">
        <v>395</v>
      </c>
      <c r="L64" s="346">
        <v>411</v>
      </c>
    </row>
    <row r="65" spans="1:12" x14ac:dyDescent="0.15">
      <c r="A65" s="330" t="s">
        <v>151</v>
      </c>
      <c r="B65" s="321">
        <v>2825</v>
      </c>
      <c r="C65" s="351">
        <v>1410</v>
      </c>
      <c r="D65" s="350">
        <v>1415</v>
      </c>
      <c r="E65" s="322" t="s">
        <v>22</v>
      </c>
      <c r="F65" s="321">
        <v>277</v>
      </c>
      <c r="G65" s="320">
        <v>155</v>
      </c>
      <c r="H65" s="319">
        <v>122</v>
      </c>
      <c r="I65" s="322" t="s">
        <v>23</v>
      </c>
      <c r="J65" s="321">
        <v>759</v>
      </c>
      <c r="K65" s="347">
        <v>362</v>
      </c>
      <c r="L65" s="346">
        <v>397</v>
      </c>
    </row>
    <row r="66" spans="1:12" x14ac:dyDescent="0.15">
      <c r="A66" s="330" t="s">
        <v>152</v>
      </c>
      <c r="B66" s="321">
        <v>2710</v>
      </c>
      <c r="C66" s="351">
        <v>1351</v>
      </c>
      <c r="D66" s="350">
        <v>1359</v>
      </c>
      <c r="E66" s="322" t="s">
        <v>24</v>
      </c>
      <c r="F66" s="321">
        <v>318</v>
      </c>
      <c r="G66" s="320">
        <v>168</v>
      </c>
      <c r="H66" s="319">
        <v>150</v>
      </c>
      <c r="I66" s="322" t="s">
        <v>25</v>
      </c>
      <c r="J66" s="321">
        <v>841</v>
      </c>
      <c r="K66" s="347">
        <v>382</v>
      </c>
      <c r="L66" s="346">
        <v>459</v>
      </c>
    </row>
    <row r="67" spans="1:12" x14ac:dyDescent="0.15">
      <c r="A67" s="330" t="s">
        <v>153</v>
      </c>
      <c r="B67" s="321">
        <v>3005</v>
      </c>
      <c r="C67" s="351">
        <v>1502</v>
      </c>
      <c r="D67" s="350">
        <v>1503</v>
      </c>
      <c r="E67" s="322" t="s">
        <v>26</v>
      </c>
      <c r="F67" s="321">
        <v>310</v>
      </c>
      <c r="G67" s="320">
        <v>152</v>
      </c>
      <c r="H67" s="319">
        <v>158</v>
      </c>
      <c r="I67" s="322" t="s">
        <v>27</v>
      </c>
      <c r="J67" s="321">
        <v>1047</v>
      </c>
      <c r="K67" s="347">
        <v>522</v>
      </c>
      <c r="L67" s="346">
        <v>525</v>
      </c>
    </row>
    <row r="68" spans="1:12" x14ac:dyDescent="0.15">
      <c r="A68" s="330" t="s">
        <v>154</v>
      </c>
      <c r="B68" s="321">
        <v>3804</v>
      </c>
      <c r="C68" s="351">
        <v>1785</v>
      </c>
      <c r="D68" s="350">
        <v>2019</v>
      </c>
      <c r="E68" s="322" t="s">
        <v>28</v>
      </c>
      <c r="F68" s="321">
        <v>311</v>
      </c>
      <c r="G68" s="320">
        <v>184</v>
      </c>
      <c r="H68" s="319">
        <v>127</v>
      </c>
      <c r="I68" s="322" t="s">
        <v>29</v>
      </c>
      <c r="J68" s="321">
        <v>992</v>
      </c>
      <c r="K68" s="347">
        <v>490</v>
      </c>
      <c r="L68" s="346">
        <v>502</v>
      </c>
    </row>
    <row r="69" spans="1:12" x14ac:dyDescent="0.15">
      <c r="A69" s="330" t="s">
        <v>155</v>
      </c>
      <c r="B69" s="321">
        <v>4273</v>
      </c>
      <c r="C69" s="351">
        <v>2060</v>
      </c>
      <c r="D69" s="350">
        <v>2213</v>
      </c>
      <c r="E69" s="322" t="s">
        <v>30</v>
      </c>
      <c r="F69" s="321">
        <v>284</v>
      </c>
      <c r="G69" s="320">
        <v>154</v>
      </c>
      <c r="H69" s="319">
        <v>130</v>
      </c>
      <c r="I69" s="322" t="s">
        <v>31</v>
      </c>
      <c r="J69" s="321">
        <v>998</v>
      </c>
      <c r="K69" s="347">
        <v>453</v>
      </c>
      <c r="L69" s="346">
        <v>545</v>
      </c>
    </row>
    <row r="70" spans="1:12" x14ac:dyDescent="0.15">
      <c r="A70" s="330" t="s">
        <v>156</v>
      </c>
      <c r="B70" s="321">
        <v>3037</v>
      </c>
      <c r="C70" s="351">
        <v>1295</v>
      </c>
      <c r="D70" s="350">
        <v>1742</v>
      </c>
      <c r="E70" s="322" t="s">
        <v>32</v>
      </c>
      <c r="F70" s="321">
        <v>338</v>
      </c>
      <c r="G70" s="320">
        <v>164</v>
      </c>
      <c r="H70" s="319">
        <v>174</v>
      </c>
      <c r="I70" s="322" t="s">
        <v>33</v>
      </c>
      <c r="J70" s="321">
        <v>705</v>
      </c>
      <c r="K70" s="347">
        <v>346</v>
      </c>
      <c r="L70" s="346">
        <v>359</v>
      </c>
    </row>
    <row r="71" spans="1:12" x14ac:dyDescent="0.15">
      <c r="A71" s="330" t="s">
        <v>157</v>
      </c>
      <c r="B71" s="321">
        <v>1957</v>
      </c>
      <c r="C71" s="351">
        <v>708</v>
      </c>
      <c r="D71" s="350">
        <v>1249</v>
      </c>
      <c r="E71" s="322" t="s">
        <v>34</v>
      </c>
      <c r="F71" s="321">
        <v>355</v>
      </c>
      <c r="G71" s="320">
        <v>186</v>
      </c>
      <c r="H71" s="319">
        <v>169</v>
      </c>
      <c r="I71" s="322" t="s">
        <v>35</v>
      </c>
      <c r="J71" s="321">
        <v>531</v>
      </c>
      <c r="K71" s="347">
        <v>249</v>
      </c>
      <c r="L71" s="346">
        <v>282</v>
      </c>
    </row>
    <row r="72" spans="1:12" x14ac:dyDescent="0.15">
      <c r="A72" s="330" t="s">
        <v>158</v>
      </c>
      <c r="B72" s="321">
        <v>1125</v>
      </c>
      <c r="C72" s="351">
        <v>325</v>
      </c>
      <c r="D72" s="350">
        <v>800</v>
      </c>
      <c r="E72" s="322" t="s">
        <v>36</v>
      </c>
      <c r="F72" s="321">
        <v>367</v>
      </c>
      <c r="G72" s="320">
        <v>186</v>
      </c>
      <c r="H72" s="319">
        <v>181</v>
      </c>
      <c r="I72" s="322" t="s">
        <v>37</v>
      </c>
      <c r="J72" s="321">
        <v>699</v>
      </c>
      <c r="K72" s="347">
        <v>286</v>
      </c>
      <c r="L72" s="346">
        <v>413</v>
      </c>
    </row>
    <row r="73" spans="1:12" x14ac:dyDescent="0.15">
      <c r="A73" s="330" t="s">
        <v>159</v>
      </c>
      <c r="B73" s="321">
        <v>392</v>
      </c>
      <c r="C73" s="351">
        <v>85</v>
      </c>
      <c r="D73" s="350">
        <v>307</v>
      </c>
      <c r="E73" s="322" t="s">
        <v>38</v>
      </c>
      <c r="F73" s="321">
        <v>360</v>
      </c>
      <c r="G73" s="320">
        <v>176</v>
      </c>
      <c r="H73" s="319">
        <v>184</v>
      </c>
      <c r="I73" s="322" t="s">
        <v>39</v>
      </c>
      <c r="J73" s="321">
        <v>687</v>
      </c>
      <c r="K73" s="347">
        <v>298</v>
      </c>
      <c r="L73" s="346">
        <v>389</v>
      </c>
    </row>
    <row r="74" spans="1:12" x14ac:dyDescent="0.15">
      <c r="A74" s="330" t="s">
        <v>132</v>
      </c>
      <c r="B74" s="321">
        <v>79</v>
      </c>
      <c r="C74" s="351">
        <v>6</v>
      </c>
      <c r="D74" s="350">
        <v>73</v>
      </c>
      <c r="E74" s="322" t="s">
        <v>40</v>
      </c>
      <c r="F74" s="321">
        <v>416</v>
      </c>
      <c r="G74" s="320">
        <v>206</v>
      </c>
      <c r="H74" s="319">
        <v>210</v>
      </c>
      <c r="I74" s="322" t="s">
        <v>41</v>
      </c>
      <c r="J74" s="321">
        <v>557</v>
      </c>
      <c r="K74" s="347">
        <v>232</v>
      </c>
      <c r="L74" s="346">
        <v>325</v>
      </c>
    </row>
    <row r="75" spans="1:12" x14ac:dyDescent="0.15">
      <c r="A75" s="330"/>
      <c r="B75" s="349"/>
      <c r="C75" s="349"/>
      <c r="D75" s="348"/>
      <c r="E75" s="322" t="s">
        <v>42</v>
      </c>
      <c r="F75" s="321">
        <v>390</v>
      </c>
      <c r="G75" s="320">
        <v>204</v>
      </c>
      <c r="H75" s="319">
        <v>186</v>
      </c>
      <c r="I75" s="322" t="s">
        <v>43</v>
      </c>
      <c r="J75" s="321">
        <v>600</v>
      </c>
      <c r="K75" s="347">
        <v>251</v>
      </c>
      <c r="L75" s="346">
        <v>349</v>
      </c>
    </row>
    <row r="76" spans="1:12" x14ac:dyDescent="0.15">
      <c r="A76" s="324" t="s">
        <v>133</v>
      </c>
      <c r="B76" s="321">
        <v>173</v>
      </c>
      <c r="C76" s="320">
        <v>84</v>
      </c>
      <c r="D76" s="320">
        <v>89</v>
      </c>
      <c r="E76" s="322" t="s">
        <v>44</v>
      </c>
      <c r="F76" s="321">
        <v>419</v>
      </c>
      <c r="G76" s="320">
        <v>207</v>
      </c>
      <c r="H76" s="319">
        <v>212</v>
      </c>
      <c r="I76" s="322" t="s">
        <v>45</v>
      </c>
      <c r="J76" s="321">
        <v>494</v>
      </c>
      <c r="K76" s="347">
        <v>228</v>
      </c>
      <c r="L76" s="346">
        <v>266</v>
      </c>
    </row>
    <row r="77" spans="1:12" x14ac:dyDescent="0.15">
      <c r="A77" s="324" t="s">
        <v>134</v>
      </c>
      <c r="B77" s="321">
        <v>195</v>
      </c>
      <c r="C77" s="320">
        <v>91</v>
      </c>
      <c r="D77" s="327">
        <v>104</v>
      </c>
      <c r="E77" s="322" t="s">
        <v>46</v>
      </c>
      <c r="F77" s="321">
        <v>424</v>
      </c>
      <c r="G77" s="320">
        <v>215</v>
      </c>
      <c r="H77" s="319">
        <v>209</v>
      </c>
      <c r="I77" s="322" t="s">
        <v>47</v>
      </c>
      <c r="J77" s="321">
        <v>451</v>
      </c>
      <c r="K77" s="347">
        <v>176</v>
      </c>
      <c r="L77" s="346">
        <v>275</v>
      </c>
    </row>
    <row r="78" spans="1:12" x14ac:dyDescent="0.15">
      <c r="A78" s="324" t="s">
        <v>48</v>
      </c>
      <c r="B78" s="321">
        <v>173</v>
      </c>
      <c r="C78" s="320">
        <v>87</v>
      </c>
      <c r="D78" s="320">
        <v>86</v>
      </c>
      <c r="E78" s="322" t="s">
        <v>49</v>
      </c>
      <c r="F78" s="321">
        <v>449</v>
      </c>
      <c r="G78" s="320">
        <v>234</v>
      </c>
      <c r="H78" s="319">
        <v>215</v>
      </c>
      <c r="I78" s="322" t="s">
        <v>50</v>
      </c>
      <c r="J78" s="321">
        <v>397</v>
      </c>
      <c r="K78" s="347">
        <v>156</v>
      </c>
      <c r="L78" s="346">
        <v>241</v>
      </c>
    </row>
    <row r="79" spans="1:12" x14ac:dyDescent="0.15">
      <c r="A79" s="324" t="s">
        <v>51</v>
      </c>
      <c r="B79" s="321">
        <v>209</v>
      </c>
      <c r="C79" s="320">
        <v>109</v>
      </c>
      <c r="D79" s="320">
        <v>100</v>
      </c>
      <c r="E79" s="322" t="s">
        <v>52</v>
      </c>
      <c r="F79" s="321">
        <v>497</v>
      </c>
      <c r="G79" s="320">
        <v>242</v>
      </c>
      <c r="H79" s="319">
        <v>255</v>
      </c>
      <c r="I79" s="322" t="s">
        <v>53</v>
      </c>
      <c r="J79" s="321">
        <v>372</v>
      </c>
      <c r="K79" s="347">
        <v>125</v>
      </c>
      <c r="L79" s="346">
        <v>247</v>
      </c>
    </row>
    <row r="80" spans="1:12" x14ac:dyDescent="0.15">
      <c r="A80" s="324" t="s">
        <v>54</v>
      </c>
      <c r="B80" s="321">
        <v>202</v>
      </c>
      <c r="C80" s="320">
        <v>103</v>
      </c>
      <c r="D80" s="320">
        <v>99</v>
      </c>
      <c r="E80" s="322" t="s">
        <v>55</v>
      </c>
      <c r="F80" s="321">
        <v>578</v>
      </c>
      <c r="G80" s="320">
        <v>284</v>
      </c>
      <c r="H80" s="328">
        <v>294</v>
      </c>
      <c r="I80" s="322" t="s">
        <v>56</v>
      </c>
      <c r="J80" s="321">
        <v>388</v>
      </c>
      <c r="K80" s="347">
        <v>136</v>
      </c>
      <c r="L80" s="346">
        <v>252</v>
      </c>
    </row>
    <row r="81" spans="1:12" x14ac:dyDescent="0.15">
      <c r="A81" s="324" t="s">
        <v>57</v>
      </c>
      <c r="B81" s="321">
        <v>194</v>
      </c>
      <c r="C81" s="320">
        <v>119</v>
      </c>
      <c r="D81" s="320">
        <v>75</v>
      </c>
      <c r="E81" s="322" t="s">
        <v>58</v>
      </c>
      <c r="F81" s="321">
        <v>560</v>
      </c>
      <c r="G81" s="320">
        <v>290</v>
      </c>
      <c r="H81" s="319">
        <v>270</v>
      </c>
      <c r="I81" s="322" t="s">
        <v>59</v>
      </c>
      <c r="J81" s="321">
        <v>349</v>
      </c>
      <c r="K81" s="347">
        <v>115</v>
      </c>
      <c r="L81" s="346">
        <v>234</v>
      </c>
    </row>
    <row r="82" spans="1:12" x14ac:dyDescent="0.15">
      <c r="A82" s="324" t="s">
        <v>60</v>
      </c>
      <c r="B82" s="321">
        <v>231</v>
      </c>
      <c r="C82" s="320">
        <v>118</v>
      </c>
      <c r="D82" s="320">
        <v>113</v>
      </c>
      <c r="E82" s="322" t="s">
        <v>61</v>
      </c>
      <c r="F82" s="321">
        <v>604</v>
      </c>
      <c r="G82" s="320">
        <v>324</v>
      </c>
      <c r="H82" s="319">
        <v>280</v>
      </c>
      <c r="I82" s="322" t="s">
        <v>62</v>
      </c>
      <c r="J82" s="321">
        <v>282</v>
      </c>
      <c r="K82" s="347">
        <v>102</v>
      </c>
      <c r="L82" s="346">
        <v>180</v>
      </c>
    </row>
    <row r="83" spans="1:12" x14ac:dyDescent="0.15">
      <c r="A83" s="324" t="s">
        <v>63</v>
      </c>
      <c r="B83" s="321">
        <v>225</v>
      </c>
      <c r="C83" s="320">
        <v>129</v>
      </c>
      <c r="D83" s="320">
        <v>96</v>
      </c>
      <c r="E83" s="322" t="s">
        <v>64</v>
      </c>
      <c r="F83" s="321">
        <v>591</v>
      </c>
      <c r="G83" s="320">
        <v>286</v>
      </c>
      <c r="H83" s="319">
        <v>305</v>
      </c>
      <c r="I83" s="322" t="s">
        <v>160</v>
      </c>
      <c r="J83" s="321">
        <v>268</v>
      </c>
      <c r="K83" s="347">
        <v>75</v>
      </c>
      <c r="L83" s="346">
        <v>193</v>
      </c>
    </row>
    <row r="84" spans="1:12" x14ac:dyDescent="0.15">
      <c r="A84" s="324" t="s">
        <v>66</v>
      </c>
      <c r="B84" s="321">
        <v>238</v>
      </c>
      <c r="C84" s="320">
        <v>142</v>
      </c>
      <c r="D84" s="320">
        <v>96</v>
      </c>
      <c r="E84" s="322" t="s">
        <v>67</v>
      </c>
      <c r="F84" s="321">
        <v>616</v>
      </c>
      <c r="G84" s="320">
        <v>296</v>
      </c>
      <c r="H84" s="319">
        <v>320</v>
      </c>
      <c r="I84" s="322" t="s">
        <v>68</v>
      </c>
      <c r="J84" s="321">
        <v>246</v>
      </c>
      <c r="K84" s="347">
        <v>73</v>
      </c>
      <c r="L84" s="346">
        <v>173</v>
      </c>
    </row>
    <row r="85" spans="1:12" x14ac:dyDescent="0.15">
      <c r="A85" s="324" t="s">
        <v>69</v>
      </c>
      <c r="B85" s="321">
        <v>261</v>
      </c>
      <c r="C85" s="320">
        <v>120</v>
      </c>
      <c r="D85" s="326">
        <v>141</v>
      </c>
      <c r="E85" s="322" t="s">
        <v>70</v>
      </c>
      <c r="F85" s="321">
        <v>638</v>
      </c>
      <c r="G85" s="320">
        <v>331</v>
      </c>
      <c r="H85" s="319">
        <v>307</v>
      </c>
      <c r="I85" s="322" t="s">
        <v>71</v>
      </c>
      <c r="J85" s="321">
        <v>165</v>
      </c>
      <c r="K85" s="347">
        <v>39</v>
      </c>
      <c r="L85" s="346">
        <v>126</v>
      </c>
    </row>
    <row r="86" spans="1:12" x14ac:dyDescent="0.15">
      <c r="A86" s="324" t="s">
        <v>72</v>
      </c>
      <c r="B86" s="321">
        <v>280</v>
      </c>
      <c r="C86" s="320">
        <v>142</v>
      </c>
      <c r="D86" s="320">
        <v>138</v>
      </c>
      <c r="E86" s="322" t="s">
        <v>73</v>
      </c>
      <c r="F86" s="321">
        <v>641</v>
      </c>
      <c r="G86" s="320">
        <v>307</v>
      </c>
      <c r="H86" s="319">
        <v>334</v>
      </c>
      <c r="I86" s="322" t="s">
        <v>74</v>
      </c>
      <c r="J86" s="321">
        <v>164</v>
      </c>
      <c r="K86" s="347">
        <v>36</v>
      </c>
      <c r="L86" s="346">
        <v>128</v>
      </c>
    </row>
    <row r="87" spans="1:12" x14ac:dyDescent="0.15">
      <c r="A87" s="324" t="s">
        <v>75</v>
      </c>
      <c r="B87" s="321">
        <v>278</v>
      </c>
      <c r="C87" s="320">
        <v>156</v>
      </c>
      <c r="D87" s="320">
        <v>122</v>
      </c>
      <c r="E87" s="322" t="s">
        <v>76</v>
      </c>
      <c r="F87" s="321">
        <v>665</v>
      </c>
      <c r="G87" s="320">
        <v>365</v>
      </c>
      <c r="H87" s="319">
        <v>300</v>
      </c>
      <c r="I87" s="322" t="s">
        <v>77</v>
      </c>
      <c r="J87" s="321">
        <v>128</v>
      </c>
      <c r="K87" s="347">
        <v>28</v>
      </c>
      <c r="L87" s="346">
        <v>100</v>
      </c>
    </row>
    <row r="88" spans="1:12" x14ac:dyDescent="0.15">
      <c r="A88" s="324" t="s">
        <v>78</v>
      </c>
      <c r="B88" s="321">
        <v>319</v>
      </c>
      <c r="C88" s="320">
        <v>158</v>
      </c>
      <c r="D88" s="320">
        <v>161</v>
      </c>
      <c r="E88" s="322" t="s">
        <v>79</v>
      </c>
      <c r="F88" s="321">
        <v>587</v>
      </c>
      <c r="G88" s="320">
        <v>305</v>
      </c>
      <c r="H88" s="319">
        <v>282</v>
      </c>
      <c r="I88" s="322" t="s">
        <v>80</v>
      </c>
      <c r="J88" s="321">
        <v>98</v>
      </c>
      <c r="K88" s="347">
        <v>24</v>
      </c>
      <c r="L88" s="346">
        <v>74</v>
      </c>
    </row>
    <row r="89" spans="1:12" x14ac:dyDescent="0.15">
      <c r="A89" s="324" t="s">
        <v>81</v>
      </c>
      <c r="B89" s="321">
        <v>338</v>
      </c>
      <c r="C89" s="320">
        <v>168</v>
      </c>
      <c r="D89" s="320">
        <v>170</v>
      </c>
      <c r="E89" s="322" t="s">
        <v>82</v>
      </c>
      <c r="F89" s="321">
        <v>605</v>
      </c>
      <c r="G89" s="320">
        <v>312</v>
      </c>
      <c r="H89" s="319">
        <v>293</v>
      </c>
      <c r="I89" s="322" t="s">
        <v>83</v>
      </c>
      <c r="J89" s="321">
        <v>77</v>
      </c>
      <c r="K89" s="347">
        <v>15</v>
      </c>
      <c r="L89" s="346">
        <v>62</v>
      </c>
    </row>
    <row r="90" spans="1:12" x14ac:dyDescent="0.15">
      <c r="A90" s="324" t="s">
        <v>84</v>
      </c>
      <c r="B90" s="321">
        <v>326</v>
      </c>
      <c r="C90" s="320">
        <v>179</v>
      </c>
      <c r="D90" s="320">
        <v>147</v>
      </c>
      <c r="E90" s="322" t="s">
        <v>85</v>
      </c>
      <c r="F90" s="321">
        <v>599</v>
      </c>
      <c r="G90" s="320">
        <v>309</v>
      </c>
      <c r="H90" s="319">
        <v>290</v>
      </c>
      <c r="I90" s="322" t="s">
        <v>86</v>
      </c>
      <c r="J90" s="321">
        <v>49</v>
      </c>
      <c r="K90" s="347">
        <v>12</v>
      </c>
      <c r="L90" s="346">
        <v>37</v>
      </c>
    </row>
    <row r="91" spans="1:12" x14ac:dyDescent="0.15">
      <c r="A91" s="324" t="s">
        <v>87</v>
      </c>
      <c r="B91" s="321">
        <v>354</v>
      </c>
      <c r="C91" s="320">
        <v>187</v>
      </c>
      <c r="D91" s="323">
        <v>167</v>
      </c>
      <c r="E91" s="322" t="s">
        <v>88</v>
      </c>
      <c r="F91" s="321">
        <v>635</v>
      </c>
      <c r="G91" s="320">
        <v>325</v>
      </c>
      <c r="H91" s="319">
        <v>310</v>
      </c>
      <c r="I91" s="322" t="s">
        <v>89</v>
      </c>
      <c r="J91" s="321">
        <v>40</v>
      </c>
      <c r="K91" s="347">
        <v>6</v>
      </c>
      <c r="L91" s="346">
        <v>34</v>
      </c>
    </row>
    <row r="92" spans="1:12" x14ac:dyDescent="0.15">
      <c r="A92" s="324" t="s">
        <v>90</v>
      </c>
      <c r="B92" s="321">
        <v>361</v>
      </c>
      <c r="C92" s="320">
        <v>192</v>
      </c>
      <c r="D92" s="323">
        <v>169</v>
      </c>
      <c r="E92" s="322" t="s">
        <v>91</v>
      </c>
      <c r="F92" s="321">
        <v>416</v>
      </c>
      <c r="G92" s="320">
        <v>201</v>
      </c>
      <c r="H92" s="319">
        <v>215</v>
      </c>
      <c r="I92" s="322" t="s">
        <v>132</v>
      </c>
      <c r="J92" s="321">
        <v>79</v>
      </c>
      <c r="K92" s="347">
        <v>6</v>
      </c>
      <c r="L92" s="346">
        <v>73</v>
      </c>
    </row>
    <row r="93" spans="1:12" x14ac:dyDescent="0.15">
      <c r="A93" s="324" t="s">
        <v>92</v>
      </c>
      <c r="B93" s="321">
        <v>377</v>
      </c>
      <c r="C93" s="320">
        <v>215</v>
      </c>
      <c r="D93" s="323">
        <v>162</v>
      </c>
      <c r="E93" s="322" t="s">
        <v>93</v>
      </c>
      <c r="F93" s="321">
        <v>570</v>
      </c>
      <c r="G93" s="320">
        <v>263</v>
      </c>
      <c r="H93" s="319">
        <v>307</v>
      </c>
      <c r="I93" s="318"/>
      <c r="J93" s="317"/>
      <c r="K93" s="317"/>
      <c r="L93" s="317"/>
    </row>
    <row r="94" spans="1:12" x14ac:dyDescent="0.15">
      <c r="A94" s="339"/>
      <c r="B94" s="345"/>
      <c r="C94" s="345"/>
      <c r="D94" s="345"/>
      <c r="E94" s="339"/>
      <c r="F94" s="345"/>
      <c r="G94" s="345"/>
      <c r="H94" s="345"/>
      <c r="I94" s="339"/>
      <c r="J94" s="345"/>
      <c r="K94" s="345"/>
      <c r="L94" s="345"/>
    </row>
    <row r="95" spans="1:12" x14ac:dyDescent="0.15">
      <c r="A95" s="339"/>
      <c r="B95" s="345"/>
      <c r="C95" s="345"/>
      <c r="D95" s="345"/>
      <c r="E95" s="339"/>
      <c r="F95" s="345"/>
      <c r="G95" s="345"/>
      <c r="H95" s="345"/>
      <c r="I95" s="339"/>
      <c r="J95" s="345"/>
      <c r="K95" s="345"/>
      <c r="L95" s="345"/>
    </row>
    <row r="96" spans="1:12" x14ac:dyDescent="0.15">
      <c r="A96" s="341"/>
      <c r="B96" s="407"/>
      <c r="C96" s="407"/>
      <c r="D96" s="340"/>
      <c r="E96" s="341"/>
      <c r="F96" s="340"/>
      <c r="G96" s="340"/>
      <c r="H96" s="340"/>
      <c r="I96" s="341"/>
      <c r="J96" s="408" t="s">
        <v>182</v>
      </c>
      <c r="K96" s="409"/>
      <c r="L96" s="409"/>
    </row>
    <row r="97" spans="1:12" x14ac:dyDescent="0.15">
      <c r="A97" s="344"/>
      <c r="B97" s="343"/>
      <c r="C97" s="342"/>
      <c r="D97" s="340"/>
      <c r="E97" s="341"/>
      <c r="F97" s="340"/>
      <c r="G97" s="340"/>
      <c r="H97" s="340"/>
      <c r="I97" s="339"/>
      <c r="J97" s="338"/>
      <c r="K97" s="338"/>
      <c r="L97" s="337" t="s">
        <v>130</v>
      </c>
    </row>
    <row r="98" spans="1:12" x14ac:dyDescent="0.15">
      <c r="A98" s="336" t="s">
        <v>94</v>
      </c>
      <c r="B98" s="336" t="s">
        <v>95</v>
      </c>
      <c r="C98" s="336" t="s">
        <v>96</v>
      </c>
      <c r="D98" s="335" t="s">
        <v>97</v>
      </c>
      <c r="E98" s="318" t="s">
        <v>98</v>
      </c>
      <c r="F98" s="330" t="s">
        <v>95</v>
      </c>
      <c r="G98" s="330" t="s">
        <v>96</v>
      </c>
      <c r="H98" s="334" t="s">
        <v>97</v>
      </c>
      <c r="I98" s="318" t="s">
        <v>98</v>
      </c>
      <c r="J98" s="330" t="s">
        <v>95</v>
      </c>
      <c r="K98" s="330" t="s">
        <v>96</v>
      </c>
      <c r="L98" s="330" t="s">
        <v>97</v>
      </c>
    </row>
    <row r="99" spans="1:12" x14ac:dyDescent="0.15">
      <c r="A99" s="330" t="s">
        <v>99</v>
      </c>
      <c r="B99" s="332">
        <v>634</v>
      </c>
      <c r="C99" s="333">
        <v>232</v>
      </c>
      <c r="D99" s="332">
        <v>402</v>
      </c>
      <c r="E99" s="322" t="s">
        <v>131</v>
      </c>
      <c r="F99" s="321">
        <v>2</v>
      </c>
      <c r="G99" s="320">
        <v>2</v>
      </c>
      <c r="H99" s="319">
        <v>0</v>
      </c>
      <c r="I99" s="322" t="s">
        <v>137</v>
      </c>
      <c r="J99" s="321">
        <v>9</v>
      </c>
      <c r="K99" s="320">
        <v>3</v>
      </c>
      <c r="L99" s="320">
        <v>6</v>
      </c>
    </row>
    <row r="100" spans="1:12" x14ac:dyDescent="0.15">
      <c r="A100" s="330"/>
      <c r="B100" s="321"/>
      <c r="C100" s="321"/>
      <c r="D100" s="329"/>
      <c r="E100" s="322" t="s">
        <v>138</v>
      </c>
      <c r="F100" s="321">
        <v>5</v>
      </c>
      <c r="G100" s="320">
        <v>4</v>
      </c>
      <c r="H100" s="319">
        <v>1</v>
      </c>
      <c r="I100" s="322" t="s">
        <v>139</v>
      </c>
      <c r="J100" s="321">
        <v>2</v>
      </c>
      <c r="K100" s="320">
        <v>2</v>
      </c>
      <c r="L100" s="320">
        <v>0</v>
      </c>
    </row>
    <row r="101" spans="1:12" x14ac:dyDescent="0.15">
      <c r="A101" s="330" t="s">
        <v>140</v>
      </c>
      <c r="B101" s="329">
        <v>7</v>
      </c>
      <c r="C101" s="321">
        <v>4</v>
      </c>
      <c r="D101" s="329">
        <v>3</v>
      </c>
      <c r="E101" s="322" t="s">
        <v>0</v>
      </c>
      <c r="F101" s="321">
        <v>14</v>
      </c>
      <c r="G101" s="320">
        <v>10</v>
      </c>
      <c r="H101" s="319">
        <v>4</v>
      </c>
      <c r="I101" s="322" t="s">
        <v>1</v>
      </c>
      <c r="J101" s="321">
        <v>8</v>
      </c>
      <c r="K101" s="320">
        <v>1</v>
      </c>
      <c r="L101" s="320">
        <v>7</v>
      </c>
    </row>
    <row r="102" spans="1:12" x14ac:dyDescent="0.15">
      <c r="A102" s="330" t="s">
        <v>141</v>
      </c>
      <c r="B102" s="321">
        <v>6</v>
      </c>
      <c r="C102" s="321">
        <v>2</v>
      </c>
      <c r="D102" s="321">
        <v>4</v>
      </c>
      <c r="E102" s="322" t="s">
        <v>2</v>
      </c>
      <c r="F102" s="321">
        <v>10</v>
      </c>
      <c r="G102" s="320">
        <v>5</v>
      </c>
      <c r="H102" s="328">
        <v>5</v>
      </c>
      <c r="I102" s="322" t="s">
        <v>3</v>
      </c>
      <c r="J102" s="321">
        <v>5</v>
      </c>
      <c r="K102" s="320">
        <v>0</v>
      </c>
      <c r="L102" s="320">
        <v>5</v>
      </c>
    </row>
    <row r="103" spans="1:12" x14ac:dyDescent="0.15">
      <c r="A103" s="330" t="s">
        <v>142</v>
      </c>
      <c r="B103" s="321">
        <v>7</v>
      </c>
      <c r="C103" s="321">
        <v>3</v>
      </c>
      <c r="D103" s="321">
        <v>4</v>
      </c>
      <c r="E103" s="322" t="s">
        <v>4</v>
      </c>
      <c r="F103" s="321">
        <v>25</v>
      </c>
      <c r="G103" s="320">
        <v>9</v>
      </c>
      <c r="H103" s="319">
        <v>16</v>
      </c>
      <c r="I103" s="322" t="s">
        <v>5</v>
      </c>
      <c r="J103" s="321">
        <v>9</v>
      </c>
      <c r="K103" s="320">
        <v>0</v>
      </c>
      <c r="L103" s="320">
        <v>9</v>
      </c>
    </row>
    <row r="104" spans="1:12" x14ac:dyDescent="0.15">
      <c r="A104" s="330" t="s">
        <v>143</v>
      </c>
      <c r="B104" s="321">
        <v>14</v>
      </c>
      <c r="C104" s="321">
        <v>10</v>
      </c>
      <c r="D104" s="321">
        <v>4</v>
      </c>
      <c r="E104" s="322" t="s">
        <v>6</v>
      </c>
      <c r="F104" s="321">
        <v>17</v>
      </c>
      <c r="G104" s="320">
        <v>8</v>
      </c>
      <c r="H104" s="319">
        <v>9</v>
      </c>
      <c r="I104" s="322" t="s">
        <v>7</v>
      </c>
      <c r="J104" s="321">
        <v>4</v>
      </c>
      <c r="K104" s="320">
        <v>1</v>
      </c>
      <c r="L104" s="320">
        <v>3</v>
      </c>
    </row>
    <row r="105" spans="1:12" x14ac:dyDescent="0.15">
      <c r="A105" s="330" t="s">
        <v>144</v>
      </c>
      <c r="B105" s="321">
        <v>98</v>
      </c>
      <c r="C105" s="331">
        <v>46</v>
      </c>
      <c r="D105" s="321">
        <v>52</v>
      </c>
      <c r="E105" s="322" t="s">
        <v>8</v>
      </c>
      <c r="F105" s="321">
        <v>32</v>
      </c>
      <c r="G105" s="320">
        <v>14</v>
      </c>
      <c r="H105" s="328">
        <v>18</v>
      </c>
      <c r="I105" s="322" t="s">
        <v>9</v>
      </c>
      <c r="J105" s="321">
        <v>3</v>
      </c>
      <c r="K105" s="320">
        <v>1</v>
      </c>
      <c r="L105" s="320">
        <v>2</v>
      </c>
    </row>
    <row r="106" spans="1:12" x14ac:dyDescent="0.15">
      <c r="A106" s="330" t="s">
        <v>145</v>
      </c>
      <c r="B106" s="321">
        <v>113</v>
      </c>
      <c r="C106" s="321">
        <v>56</v>
      </c>
      <c r="D106" s="321">
        <v>57</v>
      </c>
      <c r="E106" s="322" t="s">
        <v>10</v>
      </c>
      <c r="F106" s="321">
        <v>25</v>
      </c>
      <c r="G106" s="320">
        <v>9</v>
      </c>
      <c r="H106" s="319">
        <v>16</v>
      </c>
      <c r="I106" s="322" t="s">
        <v>11</v>
      </c>
      <c r="J106" s="321">
        <v>4</v>
      </c>
      <c r="K106" s="320">
        <v>1</v>
      </c>
      <c r="L106" s="320">
        <v>3</v>
      </c>
    </row>
    <row r="107" spans="1:12" x14ac:dyDescent="0.15">
      <c r="A107" s="330" t="s">
        <v>146</v>
      </c>
      <c r="B107" s="321">
        <v>73</v>
      </c>
      <c r="C107" s="321">
        <v>39</v>
      </c>
      <c r="D107" s="321">
        <v>34</v>
      </c>
      <c r="E107" s="322" t="s">
        <v>12</v>
      </c>
      <c r="F107" s="321">
        <v>21</v>
      </c>
      <c r="G107" s="320">
        <v>9</v>
      </c>
      <c r="H107" s="319">
        <v>12</v>
      </c>
      <c r="I107" s="322" t="s">
        <v>13</v>
      </c>
      <c r="J107" s="321">
        <v>3</v>
      </c>
      <c r="K107" s="320">
        <v>1</v>
      </c>
      <c r="L107" s="320">
        <v>2</v>
      </c>
    </row>
    <row r="108" spans="1:12" x14ac:dyDescent="0.15">
      <c r="A108" s="330" t="s">
        <v>147</v>
      </c>
      <c r="B108" s="321">
        <v>43</v>
      </c>
      <c r="C108" s="321">
        <v>14</v>
      </c>
      <c r="D108" s="321">
        <v>29</v>
      </c>
      <c r="E108" s="322" t="s">
        <v>14</v>
      </c>
      <c r="F108" s="321">
        <v>21</v>
      </c>
      <c r="G108" s="320">
        <v>9</v>
      </c>
      <c r="H108" s="319">
        <v>12</v>
      </c>
      <c r="I108" s="322" t="s">
        <v>15</v>
      </c>
      <c r="J108" s="321">
        <v>3</v>
      </c>
      <c r="K108" s="320">
        <v>2</v>
      </c>
      <c r="L108" s="320">
        <v>1</v>
      </c>
    </row>
    <row r="109" spans="1:12" x14ac:dyDescent="0.15">
      <c r="A109" s="330" t="s">
        <v>148</v>
      </c>
      <c r="B109" s="321">
        <v>40</v>
      </c>
      <c r="C109" s="321">
        <v>10</v>
      </c>
      <c r="D109" s="329">
        <v>30</v>
      </c>
      <c r="E109" s="322" t="s">
        <v>16</v>
      </c>
      <c r="F109" s="321">
        <v>27</v>
      </c>
      <c r="G109" s="320">
        <v>17</v>
      </c>
      <c r="H109" s="319">
        <v>10</v>
      </c>
      <c r="I109" s="322" t="s">
        <v>17</v>
      </c>
      <c r="J109" s="321">
        <v>6</v>
      </c>
      <c r="K109" s="320">
        <v>1</v>
      </c>
      <c r="L109" s="320">
        <v>5</v>
      </c>
    </row>
    <row r="110" spans="1:12" x14ac:dyDescent="0.15">
      <c r="A110" s="330" t="s">
        <v>149</v>
      </c>
      <c r="B110" s="321">
        <v>56</v>
      </c>
      <c r="C110" s="321">
        <v>11</v>
      </c>
      <c r="D110" s="329">
        <v>45</v>
      </c>
      <c r="E110" s="322" t="s">
        <v>18</v>
      </c>
      <c r="F110" s="321">
        <v>19</v>
      </c>
      <c r="G110" s="320">
        <v>12</v>
      </c>
      <c r="H110" s="319">
        <v>7</v>
      </c>
      <c r="I110" s="322" t="s">
        <v>19</v>
      </c>
      <c r="J110" s="321">
        <v>1</v>
      </c>
      <c r="K110" s="320">
        <v>0</v>
      </c>
      <c r="L110" s="320">
        <v>1</v>
      </c>
    </row>
    <row r="111" spans="1:12" x14ac:dyDescent="0.15">
      <c r="A111" s="330" t="s">
        <v>150</v>
      </c>
      <c r="B111" s="321">
        <v>44</v>
      </c>
      <c r="C111" s="321">
        <v>5</v>
      </c>
      <c r="D111" s="329">
        <v>39</v>
      </c>
      <c r="E111" s="322" t="s">
        <v>20</v>
      </c>
      <c r="F111" s="321">
        <v>20</v>
      </c>
      <c r="G111" s="320">
        <v>11</v>
      </c>
      <c r="H111" s="319">
        <v>9</v>
      </c>
      <c r="I111" s="322" t="s">
        <v>21</v>
      </c>
      <c r="J111" s="321">
        <v>7</v>
      </c>
      <c r="K111" s="320">
        <v>2</v>
      </c>
      <c r="L111" s="320">
        <v>5</v>
      </c>
    </row>
    <row r="112" spans="1:12" x14ac:dyDescent="0.15">
      <c r="A112" s="330" t="s">
        <v>151</v>
      </c>
      <c r="B112" s="321">
        <v>42</v>
      </c>
      <c r="C112" s="321">
        <v>7</v>
      </c>
      <c r="D112" s="329">
        <v>35</v>
      </c>
      <c r="E112" s="322" t="s">
        <v>22</v>
      </c>
      <c r="F112" s="321">
        <v>13</v>
      </c>
      <c r="G112" s="320">
        <v>8</v>
      </c>
      <c r="H112" s="319">
        <v>5</v>
      </c>
      <c r="I112" s="322" t="s">
        <v>23</v>
      </c>
      <c r="J112" s="321">
        <v>2</v>
      </c>
      <c r="K112" s="320">
        <v>1</v>
      </c>
      <c r="L112" s="320">
        <v>1</v>
      </c>
    </row>
    <row r="113" spans="1:12" x14ac:dyDescent="0.15">
      <c r="A113" s="330" t="s">
        <v>152</v>
      </c>
      <c r="B113" s="321">
        <v>33</v>
      </c>
      <c r="C113" s="321">
        <v>6</v>
      </c>
      <c r="D113" s="329">
        <v>27</v>
      </c>
      <c r="E113" s="322" t="s">
        <v>24</v>
      </c>
      <c r="F113" s="321">
        <v>13</v>
      </c>
      <c r="G113" s="320">
        <v>6</v>
      </c>
      <c r="H113" s="319">
        <v>7</v>
      </c>
      <c r="I113" s="322" t="s">
        <v>25</v>
      </c>
      <c r="J113" s="321">
        <v>3</v>
      </c>
      <c r="K113" s="320">
        <v>1</v>
      </c>
      <c r="L113" s="320">
        <v>2</v>
      </c>
    </row>
    <row r="114" spans="1:12" x14ac:dyDescent="0.15">
      <c r="A114" s="330" t="s">
        <v>153</v>
      </c>
      <c r="B114" s="321">
        <v>17</v>
      </c>
      <c r="C114" s="321">
        <v>6</v>
      </c>
      <c r="D114" s="329">
        <v>11</v>
      </c>
      <c r="E114" s="322" t="s">
        <v>26</v>
      </c>
      <c r="F114" s="321">
        <v>12</v>
      </c>
      <c r="G114" s="320">
        <v>4</v>
      </c>
      <c r="H114" s="319">
        <v>8</v>
      </c>
      <c r="I114" s="322" t="s">
        <v>27</v>
      </c>
      <c r="J114" s="321">
        <v>3</v>
      </c>
      <c r="K114" s="320">
        <v>1</v>
      </c>
      <c r="L114" s="320">
        <v>2</v>
      </c>
    </row>
    <row r="115" spans="1:12" x14ac:dyDescent="0.15">
      <c r="A115" s="330" t="s">
        <v>154</v>
      </c>
      <c r="B115" s="321">
        <v>19</v>
      </c>
      <c r="C115" s="321">
        <v>5</v>
      </c>
      <c r="D115" s="329">
        <v>14</v>
      </c>
      <c r="E115" s="322" t="s">
        <v>28</v>
      </c>
      <c r="F115" s="321">
        <v>15</v>
      </c>
      <c r="G115" s="320">
        <v>10</v>
      </c>
      <c r="H115" s="328">
        <v>5</v>
      </c>
      <c r="I115" s="322" t="s">
        <v>29</v>
      </c>
      <c r="J115" s="321">
        <v>2</v>
      </c>
      <c r="K115" s="320">
        <v>0</v>
      </c>
      <c r="L115" s="320">
        <v>2</v>
      </c>
    </row>
    <row r="116" spans="1:12" x14ac:dyDescent="0.15">
      <c r="A116" s="330" t="s">
        <v>155</v>
      </c>
      <c r="B116" s="321">
        <v>9</v>
      </c>
      <c r="C116" s="321">
        <v>5</v>
      </c>
      <c r="D116" s="329">
        <v>4</v>
      </c>
      <c r="E116" s="322" t="s">
        <v>30</v>
      </c>
      <c r="F116" s="321">
        <v>11</v>
      </c>
      <c r="G116" s="320">
        <v>4</v>
      </c>
      <c r="H116" s="319">
        <v>7</v>
      </c>
      <c r="I116" s="322" t="s">
        <v>31</v>
      </c>
      <c r="J116" s="321">
        <v>2</v>
      </c>
      <c r="K116" s="320">
        <v>2</v>
      </c>
      <c r="L116" s="320">
        <v>0</v>
      </c>
    </row>
    <row r="117" spans="1:12" x14ac:dyDescent="0.15">
      <c r="A117" s="330" t="s">
        <v>156</v>
      </c>
      <c r="B117" s="321">
        <v>10</v>
      </c>
      <c r="C117" s="321">
        <v>3</v>
      </c>
      <c r="D117" s="329">
        <v>7</v>
      </c>
      <c r="E117" s="322" t="s">
        <v>32</v>
      </c>
      <c r="F117" s="321">
        <v>11</v>
      </c>
      <c r="G117" s="320">
        <v>3</v>
      </c>
      <c r="H117" s="319">
        <v>8</v>
      </c>
      <c r="I117" s="322" t="s">
        <v>33</v>
      </c>
      <c r="J117" s="321">
        <v>2</v>
      </c>
      <c r="K117" s="320">
        <v>2</v>
      </c>
      <c r="L117" s="320">
        <v>0</v>
      </c>
    </row>
    <row r="118" spans="1:12" x14ac:dyDescent="0.15">
      <c r="A118" s="330" t="s">
        <v>157</v>
      </c>
      <c r="B118" s="321">
        <v>2</v>
      </c>
      <c r="C118" s="321">
        <v>0</v>
      </c>
      <c r="D118" s="321">
        <v>2</v>
      </c>
      <c r="E118" s="322" t="s">
        <v>34</v>
      </c>
      <c r="F118" s="321">
        <v>9</v>
      </c>
      <c r="G118" s="320">
        <v>2</v>
      </c>
      <c r="H118" s="319">
        <v>7</v>
      </c>
      <c r="I118" s="322" t="s">
        <v>35</v>
      </c>
      <c r="J118" s="321">
        <v>0</v>
      </c>
      <c r="K118" s="320">
        <v>0</v>
      </c>
      <c r="L118" s="320">
        <v>0</v>
      </c>
    </row>
    <row r="119" spans="1:12" x14ac:dyDescent="0.15">
      <c r="A119" s="330" t="s">
        <v>158</v>
      </c>
      <c r="B119" s="321">
        <v>1</v>
      </c>
      <c r="C119" s="321">
        <v>0</v>
      </c>
      <c r="D119" s="329">
        <v>1</v>
      </c>
      <c r="E119" s="322" t="s">
        <v>36</v>
      </c>
      <c r="F119" s="321">
        <v>8</v>
      </c>
      <c r="G119" s="320">
        <v>3</v>
      </c>
      <c r="H119" s="319">
        <v>5</v>
      </c>
      <c r="I119" s="322" t="s">
        <v>37</v>
      </c>
      <c r="J119" s="321">
        <v>1</v>
      </c>
      <c r="K119" s="320">
        <v>0</v>
      </c>
      <c r="L119" s="320">
        <v>1</v>
      </c>
    </row>
    <row r="120" spans="1:12" x14ac:dyDescent="0.15">
      <c r="A120" s="330" t="s">
        <v>159</v>
      </c>
      <c r="B120" s="321">
        <v>0</v>
      </c>
      <c r="C120" s="321">
        <v>0</v>
      </c>
      <c r="D120" s="329">
        <v>0</v>
      </c>
      <c r="E120" s="322" t="s">
        <v>38</v>
      </c>
      <c r="F120" s="321">
        <v>4</v>
      </c>
      <c r="G120" s="320">
        <v>2</v>
      </c>
      <c r="H120" s="319">
        <v>2</v>
      </c>
      <c r="I120" s="322" t="s">
        <v>39</v>
      </c>
      <c r="J120" s="321">
        <v>2</v>
      </c>
      <c r="K120" s="320">
        <v>0</v>
      </c>
      <c r="L120" s="320">
        <v>2</v>
      </c>
    </row>
    <row r="121" spans="1:12" x14ac:dyDescent="0.15">
      <c r="A121" s="330" t="s">
        <v>132</v>
      </c>
      <c r="B121" s="321">
        <v>0</v>
      </c>
      <c r="C121" s="321">
        <v>0</v>
      </c>
      <c r="D121" s="329">
        <v>0</v>
      </c>
      <c r="E121" s="322" t="s">
        <v>40</v>
      </c>
      <c r="F121" s="321">
        <v>9</v>
      </c>
      <c r="G121" s="320">
        <v>2</v>
      </c>
      <c r="H121" s="319">
        <v>7</v>
      </c>
      <c r="I121" s="322" t="s">
        <v>41</v>
      </c>
      <c r="J121" s="321">
        <v>2</v>
      </c>
      <c r="K121" s="320">
        <v>1</v>
      </c>
      <c r="L121" s="320">
        <v>1</v>
      </c>
    </row>
    <row r="122" spans="1:12" x14ac:dyDescent="0.15">
      <c r="A122" s="330"/>
      <c r="B122" s="321"/>
      <c r="C122" s="321"/>
      <c r="D122" s="329"/>
      <c r="E122" s="322" t="s">
        <v>42</v>
      </c>
      <c r="F122" s="321">
        <v>5</v>
      </c>
      <c r="G122" s="320">
        <v>2</v>
      </c>
      <c r="H122" s="319">
        <v>3</v>
      </c>
      <c r="I122" s="322" t="s">
        <v>43</v>
      </c>
      <c r="J122" s="321">
        <v>3</v>
      </c>
      <c r="K122" s="320">
        <v>1</v>
      </c>
      <c r="L122" s="320">
        <v>2</v>
      </c>
    </row>
    <row r="123" spans="1:12" x14ac:dyDescent="0.15">
      <c r="A123" s="324" t="s">
        <v>133</v>
      </c>
      <c r="B123" s="321">
        <v>2</v>
      </c>
      <c r="C123" s="320">
        <v>1</v>
      </c>
      <c r="D123" s="320">
        <v>1</v>
      </c>
      <c r="E123" s="322" t="s">
        <v>44</v>
      </c>
      <c r="F123" s="321">
        <v>9</v>
      </c>
      <c r="G123" s="320">
        <v>3</v>
      </c>
      <c r="H123" s="319">
        <v>6</v>
      </c>
      <c r="I123" s="322" t="s">
        <v>45</v>
      </c>
      <c r="J123" s="321">
        <v>2</v>
      </c>
      <c r="K123" s="320">
        <v>1</v>
      </c>
      <c r="L123" s="320">
        <v>1</v>
      </c>
    </row>
    <row r="124" spans="1:12" x14ac:dyDescent="0.15">
      <c r="A124" s="324" t="s">
        <v>134</v>
      </c>
      <c r="B124" s="321">
        <v>2</v>
      </c>
      <c r="C124" s="320">
        <v>1</v>
      </c>
      <c r="D124" s="320">
        <v>1</v>
      </c>
      <c r="E124" s="322" t="s">
        <v>46</v>
      </c>
      <c r="F124" s="321">
        <v>9</v>
      </c>
      <c r="G124" s="320">
        <v>1</v>
      </c>
      <c r="H124" s="319">
        <v>8</v>
      </c>
      <c r="I124" s="322" t="s">
        <v>47</v>
      </c>
      <c r="J124" s="321">
        <v>0</v>
      </c>
      <c r="K124" s="320">
        <v>0</v>
      </c>
      <c r="L124" s="320">
        <v>0</v>
      </c>
    </row>
    <row r="125" spans="1:12" x14ac:dyDescent="0.15">
      <c r="A125" s="324" t="s">
        <v>48</v>
      </c>
      <c r="B125" s="321">
        <v>1</v>
      </c>
      <c r="C125" s="320">
        <v>1</v>
      </c>
      <c r="D125" s="320">
        <v>0</v>
      </c>
      <c r="E125" s="322" t="s">
        <v>49</v>
      </c>
      <c r="F125" s="321">
        <v>8</v>
      </c>
      <c r="G125" s="320">
        <v>2</v>
      </c>
      <c r="H125" s="319">
        <v>6</v>
      </c>
      <c r="I125" s="322" t="s">
        <v>50</v>
      </c>
      <c r="J125" s="321">
        <v>1</v>
      </c>
      <c r="K125" s="320">
        <v>0</v>
      </c>
      <c r="L125" s="320">
        <v>1</v>
      </c>
    </row>
    <row r="126" spans="1:12" x14ac:dyDescent="0.15">
      <c r="A126" s="324" t="s">
        <v>51</v>
      </c>
      <c r="B126" s="321">
        <v>1</v>
      </c>
      <c r="C126" s="320">
        <v>1</v>
      </c>
      <c r="D126" s="320">
        <v>0</v>
      </c>
      <c r="E126" s="322" t="s">
        <v>52</v>
      </c>
      <c r="F126" s="321">
        <v>12</v>
      </c>
      <c r="G126" s="320">
        <v>1</v>
      </c>
      <c r="H126" s="328">
        <v>11</v>
      </c>
      <c r="I126" s="322" t="s">
        <v>53</v>
      </c>
      <c r="J126" s="321">
        <v>1</v>
      </c>
      <c r="K126" s="320">
        <v>0</v>
      </c>
      <c r="L126" s="320">
        <v>1</v>
      </c>
    </row>
    <row r="127" spans="1:12" x14ac:dyDescent="0.15">
      <c r="A127" s="324" t="s">
        <v>54</v>
      </c>
      <c r="B127" s="321">
        <v>1</v>
      </c>
      <c r="C127" s="320">
        <v>0</v>
      </c>
      <c r="D127" s="327">
        <v>1</v>
      </c>
      <c r="E127" s="322" t="s">
        <v>55</v>
      </c>
      <c r="F127" s="321">
        <v>11</v>
      </c>
      <c r="G127" s="320">
        <v>3</v>
      </c>
      <c r="H127" s="319">
        <v>8</v>
      </c>
      <c r="I127" s="322" t="s">
        <v>56</v>
      </c>
      <c r="J127" s="321">
        <v>0</v>
      </c>
      <c r="K127" s="320">
        <v>0</v>
      </c>
      <c r="L127" s="320">
        <v>0</v>
      </c>
    </row>
    <row r="128" spans="1:12" x14ac:dyDescent="0.15">
      <c r="A128" s="324" t="s">
        <v>57</v>
      </c>
      <c r="B128" s="321">
        <v>1</v>
      </c>
      <c r="C128" s="320">
        <v>1</v>
      </c>
      <c r="D128" s="320">
        <v>0</v>
      </c>
      <c r="E128" s="322" t="s">
        <v>58</v>
      </c>
      <c r="F128" s="321">
        <v>10</v>
      </c>
      <c r="G128" s="320">
        <v>1</v>
      </c>
      <c r="H128" s="319">
        <v>9</v>
      </c>
      <c r="I128" s="322" t="s">
        <v>59</v>
      </c>
      <c r="J128" s="321">
        <v>0</v>
      </c>
      <c r="K128" s="320">
        <v>0</v>
      </c>
      <c r="L128" s="320">
        <v>0</v>
      </c>
    </row>
    <row r="129" spans="1:12" x14ac:dyDescent="0.15">
      <c r="A129" s="324" t="s">
        <v>60</v>
      </c>
      <c r="B129" s="321">
        <v>1</v>
      </c>
      <c r="C129" s="320">
        <v>1</v>
      </c>
      <c r="D129" s="320">
        <v>0</v>
      </c>
      <c r="E129" s="322" t="s">
        <v>61</v>
      </c>
      <c r="F129" s="321">
        <v>10</v>
      </c>
      <c r="G129" s="320">
        <v>3</v>
      </c>
      <c r="H129" s="319">
        <v>7</v>
      </c>
      <c r="I129" s="322" t="s">
        <v>62</v>
      </c>
      <c r="J129" s="321">
        <v>0</v>
      </c>
      <c r="K129" s="320">
        <v>0</v>
      </c>
      <c r="L129" s="320">
        <v>0</v>
      </c>
    </row>
    <row r="130" spans="1:12" x14ac:dyDescent="0.15">
      <c r="A130" s="324" t="s">
        <v>63</v>
      </c>
      <c r="B130" s="321">
        <v>2</v>
      </c>
      <c r="C130" s="320">
        <v>0</v>
      </c>
      <c r="D130" s="320">
        <v>2</v>
      </c>
      <c r="E130" s="322" t="s">
        <v>64</v>
      </c>
      <c r="F130" s="321">
        <v>13</v>
      </c>
      <c r="G130" s="320">
        <v>3</v>
      </c>
      <c r="H130" s="319">
        <v>10</v>
      </c>
      <c r="I130" s="322" t="s">
        <v>65</v>
      </c>
      <c r="J130" s="321">
        <v>0</v>
      </c>
      <c r="K130" s="320">
        <v>0</v>
      </c>
      <c r="L130" s="320">
        <v>0</v>
      </c>
    </row>
    <row r="131" spans="1:12" x14ac:dyDescent="0.15">
      <c r="A131" s="324" t="s">
        <v>66</v>
      </c>
      <c r="B131" s="321">
        <v>0</v>
      </c>
      <c r="C131" s="320">
        <v>0</v>
      </c>
      <c r="D131" s="320">
        <v>0</v>
      </c>
      <c r="E131" s="322" t="s">
        <v>67</v>
      </c>
      <c r="F131" s="321">
        <v>12</v>
      </c>
      <c r="G131" s="320">
        <v>2</v>
      </c>
      <c r="H131" s="319">
        <v>10</v>
      </c>
      <c r="I131" s="322" t="s">
        <v>135</v>
      </c>
      <c r="J131" s="321">
        <v>0</v>
      </c>
      <c r="K131" s="320">
        <v>0</v>
      </c>
      <c r="L131" s="320">
        <v>0</v>
      </c>
    </row>
    <row r="132" spans="1:12" x14ac:dyDescent="0.15">
      <c r="A132" s="324" t="s">
        <v>69</v>
      </c>
      <c r="B132" s="321">
        <v>2</v>
      </c>
      <c r="C132" s="320">
        <v>0</v>
      </c>
      <c r="D132" s="326">
        <v>2</v>
      </c>
      <c r="E132" s="322" t="s">
        <v>70</v>
      </c>
      <c r="F132" s="321">
        <v>6</v>
      </c>
      <c r="G132" s="320">
        <v>1</v>
      </c>
      <c r="H132" s="319">
        <v>5</v>
      </c>
      <c r="I132" s="322" t="s">
        <v>71</v>
      </c>
      <c r="J132" s="321">
        <v>1</v>
      </c>
      <c r="K132" s="320">
        <v>0</v>
      </c>
      <c r="L132" s="320">
        <v>1</v>
      </c>
    </row>
    <row r="133" spans="1:12" x14ac:dyDescent="0.15">
      <c r="A133" s="324" t="s">
        <v>72</v>
      </c>
      <c r="B133" s="321">
        <v>2</v>
      </c>
      <c r="C133" s="320">
        <v>2</v>
      </c>
      <c r="D133" s="320">
        <v>0</v>
      </c>
      <c r="E133" s="322" t="s">
        <v>136</v>
      </c>
      <c r="F133" s="321">
        <v>8</v>
      </c>
      <c r="G133" s="320">
        <v>0</v>
      </c>
      <c r="H133" s="319">
        <v>8</v>
      </c>
      <c r="I133" s="322" t="s">
        <v>74</v>
      </c>
      <c r="J133" s="321">
        <v>0</v>
      </c>
      <c r="K133" s="320">
        <v>0</v>
      </c>
      <c r="L133" s="320">
        <v>0</v>
      </c>
    </row>
    <row r="134" spans="1:12" x14ac:dyDescent="0.15">
      <c r="A134" s="324" t="s">
        <v>75</v>
      </c>
      <c r="B134" s="321">
        <v>2</v>
      </c>
      <c r="C134" s="320">
        <v>0</v>
      </c>
      <c r="D134" s="320">
        <v>2</v>
      </c>
      <c r="E134" s="322" t="s">
        <v>76</v>
      </c>
      <c r="F134" s="321">
        <v>6</v>
      </c>
      <c r="G134" s="320">
        <v>0</v>
      </c>
      <c r="H134" s="319">
        <v>6</v>
      </c>
      <c r="I134" s="322" t="s">
        <v>77</v>
      </c>
      <c r="J134" s="321">
        <v>0</v>
      </c>
      <c r="K134" s="320">
        <v>0</v>
      </c>
      <c r="L134" s="320">
        <v>0</v>
      </c>
    </row>
    <row r="135" spans="1:12" x14ac:dyDescent="0.15">
      <c r="A135" s="324" t="s">
        <v>78</v>
      </c>
      <c r="B135" s="321">
        <v>0</v>
      </c>
      <c r="C135" s="320">
        <v>0</v>
      </c>
      <c r="D135" s="320">
        <v>0</v>
      </c>
      <c r="E135" s="322" t="s">
        <v>79</v>
      </c>
      <c r="F135" s="321">
        <v>12</v>
      </c>
      <c r="G135" s="320">
        <v>2</v>
      </c>
      <c r="H135" s="319">
        <v>10</v>
      </c>
      <c r="I135" s="322" t="s">
        <v>80</v>
      </c>
      <c r="J135" s="321">
        <v>0</v>
      </c>
      <c r="K135" s="320">
        <v>0</v>
      </c>
      <c r="L135" s="320">
        <v>0</v>
      </c>
    </row>
    <row r="136" spans="1:12" x14ac:dyDescent="0.15">
      <c r="A136" s="324" t="s">
        <v>81</v>
      </c>
      <c r="B136" s="321">
        <v>2</v>
      </c>
      <c r="C136" s="320">
        <v>1</v>
      </c>
      <c r="D136" s="320">
        <v>1</v>
      </c>
      <c r="E136" s="322" t="s">
        <v>82</v>
      </c>
      <c r="F136" s="321">
        <v>11</v>
      </c>
      <c r="G136" s="320">
        <v>3</v>
      </c>
      <c r="H136" s="319">
        <v>8</v>
      </c>
      <c r="I136" s="322" t="s">
        <v>83</v>
      </c>
      <c r="J136" s="321">
        <v>0</v>
      </c>
      <c r="K136" s="320">
        <v>0</v>
      </c>
      <c r="L136" s="320">
        <v>0</v>
      </c>
    </row>
    <row r="137" spans="1:12" x14ac:dyDescent="0.15">
      <c r="A137" s="324" t="s">
        <v>84</v>
      </c>
      <c r="B137" s="321">
        <v>1</v>
      </c>
      <c r="C137" s="320">
        <v>0</v>
      </c>
      <c r="D137" s="320">
        <v>1</v>
      </c>
      <c r="E137" s="322" t="s">
        <v>85</v>
      </c>
      <c r="F137" s="321">
        <v>7</v>
      </c>
      <c r="G137" s="320">
        <v>1</v>
      </c>
      <c r="H137" s="319">
        <v>6</v>
      </c>
      <c r="I137" s="322" t="s">
        <v>86</v>
      </c>
      <c r="J137" s="321">
        <v>0</v>
      </c>
      <c r="K137" s="320">
        <v>0</v>
      </c>
      <c r="L137" s="320">
        <v>0</v>
      </c>
    </row>
    <row r="138" spans="1:12" x14ac:dyDescent="0.15">
      <c r="A138" s="324" t="s">
        <v>87</v>
      </c>
      <c r="B138" s="321">
        <v>3</v>
      </c>
      <c r="C138" s="320">
        <v>1</v>
      </c>
      <c r="D138" s="323">
        <v>2</v>
      </c>
      <c r="E138" s="322" t="s">
        <v>88</v>
      </c>
      <c r="F138" s="321">
        <v>10</v>
      </c>
      <c r="G138" s="320">
        <v>1</v>
      </c>
      <c r="H138" s="319">
        <v>9</v>
      </c>
      <c r="I138" s="322" t="s">
        <v>89</v>
      </c>
      <c r="J138" s="321">
        <v>0</v>
      </c>
      <c r="K138" s="320">
        <v>0</v>
      </c>
      <c r="L138" s="320">
        <v>0</v>
      </c>
    </row>
    <row r="139" spans="1:12" x14ac:dyDescent="0.15">
      <c r="A139" s="324" t="s">
        <v>90</v>
      </c>
      <c r="B139" s="321">
        <v>2</v>
      </c>
      <c r="C139" s="320">
        <v>2</v>
      </c>
      <c r="D139" s="325">
        <v>0</v>
      </c>
      <c r="E139" s="322" t="s">
        <v>91</v>
      </c>
      <c r="F139" s="321">
        <v>6</v>
      </c>
      <c r="G139" s="320">
        <v>0</v>
      </c>
      <c r="H139" s="319">
        <v>6</v>
      </c>
      <c r="I139" s="322" t="s">
        <v>132</v>
      </c>
      <c r="J139" s="321">
        <v>0</v>
      </c>
      <c r="K139" s="320">
        <v>0</v>
      </c>
      <c r="L139" s="320">
        <v>0</v>
      </c>
    </row>
    <row r="140" spans="1:12" x14ac:dyDescent="0.15">
      <c r="A140" s="324" t="s">
        <v>92</v>
      </c>
      <c r="B140" s="321">
        <v>2</v>
      </c>
      <c r="C140" s="320">
        <v>1</v>
      </c>
      <c r="D140" s="323">
        <v>1</v>
      </c>
      <c r="E140" s="322" t="s">
        <v>93</v>
      </c>
      <c r="F140" s="321">
        <v>8</v>
      </c>
      <c r="G140" s="320">
        <v>2</v>
      </c>
      <c r="H140" s="319">
        <v>6</v>
      </c>
      <c r="I140" s="318"/>
      <c r="J140" s="317"/>
      <c r="K140" s="317"/>
      <c r="L140" s="317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E307C2C6-790D-491F-A1EC-3EB1B1439795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1674C-4CB6-4340-9010-5C46AD717B82}">
  <sheetPr codeName="Sheet20"/>
  <dimension ref="A1:L140"/>
  <sheetViews>
    <sheetView showGridLines="0" tabSelected="1" view="pageBreakPreview" zoomScale="60" zoomScaleNormal="100" workbookViewId="0">
      <selection sqref="A1:L140"/>
    </sheetView>
  </sheetViews>
  <sheetFormatPr defaultRowHeight="13.5" x14ac:dyDescent="0.15"/>
  <cols>
    <col min="1" max="12" width="8" style="410" customWidth="1"/>
    <col min="13" max="16384" width="9" style="410"/>
  </cols>
  <sheetData>
    <row r="1" spans="1:12" ht="14.25" x14ac:dyDescent="0.15">
      <c r="A1" s="433"/>
      <c r="B1" s="442"/>
      <c r="C1" s="442"/>
      <c r="D1" s="457" t="s">
        <v>185</v>
      </c>
      <c r="E1" s="457"/>
      <c r="F1" s="457"/>
      <c r="G1" s="457"/>
      <c r="H1" s="457"/>
      <c r="I1" s="457"/>
      <c r="J1" s="442"/>
      <c r="K1" s="442"/>
      <c r="L1" s="442"/>
    </row>
    <row r="2" spans="1:12" x14ac:dyDescent="0.15">
      <c r="A2" s="424" t="s">
        <v>100</v>
      </c>
      <c r="B2" s="456">
        <v>23256</v>
      </c>
      <c r="C2" s="456"/>
      <c r="D2" s="434"/>
      <c r="E2" s="435"/>
      <c r="F2" s="434"/>
      <c r="G2" s="434"/>
      <c r="H2" s="434"/>
      <c r="I2" s="455" t="s">
        <v>184</v>
      </c>
      <c r="J2" s="455"/>
      <c r="K2" s="455"/>
      <c r="L2" s="455"/>
    </row>
    <row r="3" spans="1:12" x14ac:dyDescent="0.15">
      <c r="A3" s="454"/>
      <c r="B3" s="437"/>
      <c r="C3" s="436"/>
      <c r="D3" s="434"/>
      <c r="E3" s="435"/>
      <c r="F3" s="434"/>
      <c r="G3" s="434"/>
      <c r="H3" s="434"/>
      <c r="I3" s="433"/>
      <c r="J3" s="432"/>
      <c r="K3" s="432"/>
      <c r="L3" s="431" t="s">
        <v>128</v>
      </c>
    </row>
    <row r="4" spans="1:12" x14ac:dyDescent="0.15">
      <c r="A4" s="430" t="s">
        <v>94</v>
      </c>
      <c r="B4" s="430" t="s">
        <v>95</v>
      </c>
      <c r="C4" s="430" t="s">
        <v>96</v>
      </c>
      <c r="D4" s="429" t="s">
        <v>97</v>
      </c>
      <c r="E4" s="412" t="s">
        <v>98</v>
      </c>
      <c r="F4" s="424" t="s">
        <v>95</v>
      </c>
      <c r="G4" s="424" t="s">
        <v>96</v>
      </c>
      <c r="H4" s="428" t="s">
        <v>97</v>
      </c>
      <c r="I4" s="412" t="s">
        <v>98</v>
      </c>
      <c r="J4" s="424" t="s">
        <v>95</v>
      </c>
      <c r="K4" s="424" t="s">
        <v>96</v>
      </c>
      <c r="L4" s="424" t="s">
        <v>97</v>
      </c>
    </row>
    <row r="5" spans="1:12" x14ac:dyDescent="0.15">
      <c r="A5" s="424" t="s">
        <v>99</v>
      </c>
      <c r="B5" s="426">
        <v>43388</v>
      </c>
      <c r="C5" s="426">
        <v>20989</v>
      </c>
      <c r="D5" s="426">
        <v>22399</v>
      </c>
      <c r="E5" s="416" t="s">
        <v>101</v>
      </c>
      <c r="F5" s="448">
        <v>357</v>
      </c>
      <c r="G5" s="448">
        <v>198</v>
      </c>
      <c r="H5" s="448">
        <v>159</v>
      </c>
      <c r="I5" s="416" t="s">
        <v>102</v>
      </c>
      <c r="J5" s="448">
        <v>598</v>
      </c>
      <c r="K5" s="452">
        <v>314</v>
      </c>
      <c r="L5" s="451">
        <v>284</v>
      </c>
    </row>
    <row r="6" spans="1:12" x14ac:dyDescent="0.15">
      <c r="A6" s="424"/>
      <c r="B6" s="448"/>
      <c r="C6" s="448"/>
      <c r="D6" s="447"/>
      <c r="E6" s="416" t="s">
        <v>103</v>
      </c>
      <c r="F6" s="448">
        <v>300</v>
      </c>
      <c r="G6" s="448">
        <v>139</v>
      </c>
      <c r="H6" s="448">
        <v>161</v>
      </c>
      <c r="I6" s="416" t="s">
        <v>104</v>
      </c>
      <c r="J6" s="448">
        <v>491</v>
      </c>
      <c r="K6" s="444">
        <v>229</v>
      </c>
      <c r="L6" s="443">
        <v>262</v>
      </c>
    </row>
    <row r="7" spans="1:12" x14ac:dyDescent="0.15">
      <c r="A7" s="424" t="s">
        <v>105</v>
      </c>
      <c r="B7" s="447">
        <v>950</v>
      </c>
      <c r="C7" s="447">
        <v>468</v>
      </c>
      <c r="D7" s="447">
        <v>482</v>
      </c>
      <c r="E7" s="416" t="s">
        <v>0</v>
      </c>
      <c r="F7" s="448">
        <v>326</v>
      </c>
      <c r="G7" s="448">
        <v>161</v>
      </c>
      <c r="H7" s="448">
        <v>165</v>
      </c>
      <c r="I7" s="416" t="s">
        <v>1</v>
      </c>
      <c r="J7" s="448">
        <v>523</v>
      </c>
      <c r="K7" s="444">
        <v>268</v>
      </c>
      <c r="L7" s="443">
        <v>255</v>
      </c>
    </row>
    <row r="8" spans="1:12" x14ac:dyDescent="0.15">
      <c r="A8" s="424" t="s">
        <v>106</v>
      </c>
      <c r="B8" s="448">
        <v>1159</v>
      </c>
      <c r="C8" s="448">
        <v>639</v>
      </c>
      <c r="D8" s="448">
        <v>520</v>
      </c>
      <c r="E8" s="416" t="s">
        <v>2</v>
      </c>
      <c r="F8" s="448">
        <v>286</v>
      </c>
      <c r="G8" s="448">
        <v>161</v>
      </c>
      <c r="H8" s="448">
        <v>125</v>
      </c>
      <c r="I8" s="416" t="s">
        <v>3</v>
      </c>
      <c r="J8" s="448">
        <v>548</v>
      </c>
      <c r="K8" s="444">
        <v>279</v>
      </c>
      <c r="L8" s="443">
        <v>269</v>
      </c>
    </row>
    <row r="9" spans="1:12" x14ac:dyDescent="0.15">
      <c r="A9" s="424" t="s">
        <v>107</v>
      </c>
      <c r="B9" s="447">
        <v>1532</v>
      </c>
      <c r="C9" s="447">
        <v>797</v>
      </c>
      <c r="D9" s="447">
        <v>735</v>
      </c>
      <c r="E9" s="416" t="s">
        <v>4</v>
      </c>
      <c r="F9" s="448">
        <v>305</v>
      </c>
      <c r="G9" s="448">
        <v>169</v>
      </c>
      <c r="H9" s="448">
        <v>136</v>
      </c>
      <c r="I9" s="416" t="s">
        <v>5</v>
      </c>
      <c r="J9" s="448">
        <v>573</v>
      </c>
      <c r="K9" s="444">
        <v>268</v>
      </c>
      <c r="L9" s="443">
        <v>305</v>
      </c>
    </row>
    <row r="10" spans="1:12" x14ac:dyDescent="0.15">
      <c r="A10" s="424" t="s">
        <v>108</v>
      </c>
      <c r="B10" s="448">
        <v>1762</v>
      </c>
      <c r="C10" s="448">
        <v>937</v>
      </c>
      <c r="D10" s="448">
        <v>825</v>
      </c>
      <c r="E10" s="416" t="s">
        <v>6</v>
      </c>
      <c r="F10" s="448">
        <v>348</v>
      </c>
      <c r="G10" s="448">
        <v>187</v>
      </c>
      <c r="H10" s="448">
        <v>161</v>
      </c>
      <c r="I10" s="416" t="s">
        <v>7</v>
      </c>
      <c r="J10" s="448">
        <v>586</v>
      </c>
      <c r="K10" s="444">
        <v>296</v>
      </c>
      <c r="L10" s="443">
        <v>290</v>
      </c>
    </row>
    <row r="11" spans="1:12" x14ac:dyDescent="0.15">
      <c r="A11" s="424" t="s">
        <v>109</v>
      </c>
      <c r="B11" s="447">
        <v>1553</v>
      </c>
      <c r="C11" s="447">
        <v>842</v>
      </c>
      <c r="D11" s="447">
        <v>711</v>
      </c>
      <c r="E11" s="416" t="s">
        <v>8</v>
      </c>
      <c r="F11" s="448">
        <v>288</v>
      </c>
      <c r="G11" s="448">
        <v>164</v>
      </c>
      <c r="H11" s="448">
        <v>124</v>
      </c>
      <c r="I11" s="416" t="s">
        <v>9</v>
      </c>
      <c r="J11" s="448">
        <v>604</v>
      </c>
      <c r="K11" s="444">
        <v>302</v>
      </c>
      <c r="L11" s="443">
        <v>302</v>
      </c>
    </row>
    <row r="12" spans="1:12" x14ac:dyDescent="0.15">
      <c r="A12" s="424" t="s">
        <v>110</v>
      </c>
      <c r="B12" s="448">
        <v>1604</v>
      </c>
      <c r="C12" s="448">
        <v>909</v>
      </c>
      <c r="D12" s="448">
        <v>695</v>
      </c>
      <c r="E12" s="416" t="s">
        <v>10</v>
      </c>
      <c r="F12" s="448">
        <v>307</v>
      </c>
      <c r="G12" s="448">
        <v>165</v>
      </c>
      <c r="H12" s="448">
        <v>142</v>
      </c>
      <c r="I12" s="416" t="s">
        <v>11</v>
      </c>
      <c r="J12" s="448">
        <v>609</v>
      </c>
      <c r="K12" s="444">
        <v>314</v>
      </c>
      <c r="L12" s="443">
        <v>295</v>
      </c>
    </row>
    <row r="13" spans="1:12" x14ac:dyDescent="0.15">
      <c r="A13" s="424" t="s">
        <v>111</v>
      </c>
      <c r="B13" s="447">
        <v>1569</v>
      </c>
      <c r="C13" s="447">
        <v>844</v>
      </c>
      <c r="D13" s="447">
        <v>725</v>
      </c>
      <c r="E13" s="416" t="s">
        <v>12</v>
      </c>
      <c r="F13" s="448">
        <v>328</v>
      </c>
      <c r="G13" s="448">
        <v>193</v>
      </c>
      <c r="H13" s="448">
        <v>135</v>
      </c>
      <c r="I13" s="416" t="s">
        <v>13</v>
      </c>
      <c r="J13" s="448">
        <v>579</v>
      </c>
      <c r="K13" s="444">
        <v>274</v>
      </c>
      <c r="L13" s="443">
        <v>305</v>
      </c>
    </row>
    <row r="14" spans="1:12" x14ac:dyDescent="0.15">
      <c r="A14" s="424" t="s">
        <v>112</v>
      </c>
      <c r="B14" s="448">
        <v>1750</v>
      </c>
      <c r="C14" s="448">
        <v>891</v>
      </c>
      <c r="D14" s="448">
        <v>859</v>
      </c>
      <c r="E14" s="416" t="s">
        <v>14</v>
      </c>
      <c r="F14" s="448">
        <v>313</v>
      </c>
      <c r="G14" s="448">
        <v>171</v>
      </c>
      <c r="H14" s="448">
        <v>142</v>
      </c>
      <c r="I14" s="416" t="s">
        <v>15</v>
      </c>
      <c r="J14" s="448">
        <v>625</v>
      </c>
      <c r="K14" s="444">
        <v>313</v>
      </c>
      <c r="L14" s="443">
        <v>312</v>
      </c>
    </row>
    <row r="15" spans="1:12" x14ac:dyDescent="0.15">
      <c r="A15" s="424" t="s">
        <v>113</v>
      </c>
      <c r="B15" s="447">
        <v>2120</v>
      </c>
      <c r="C15" s="447">
        <v>1065</v>
      </c>
      <c r="D15" s="447">
        <v>1055</v>
      </c>
      <c r="E15" s="416" t="s">
        <v>16</v>
      </c>
      <c r="F15" s="448">
        <v>308</v>
      </c>
      <c r="G15" s="448">
        <v>192</v>
      </c>
      <c r="H15" s="448">
        <v>116</v>
      </c>
      <c r="I15" s="416" t="s">
        <v>17</v>
      </c>
      <c r="J15" s="448">
        <v>659</v>
      </c>
      <c r="K15" s="444">
        <v>308</v>
      </c>
      <c r="L15" s="443">
        <v>351</v>
      </c>
    </row>
    <row r="16" spans="1:12" x14ac:dyDescent="0.15">
      <c r="A16" s="424" t="s">
        <v>114</v>
      </c>
      <c r="B16" s="448">
        <v>2884</v>
      </c>
      <c r="C16" s="448">
        <v>1435</v>
      </c>
      <c r="D16" s="448">
        <v>1449</v>
      </c>
      <c r="E16" s="416" t="s">
        <v>18</v>
      </c>
      <c r="F16" s="448">
        <v>348</v>
      </c>
      <c r="G16" s="448">
        <v>188</v>
      </c>
      <c r="H16" s="448">
        <v>160</v>
      </c>
      <c r="I16" s="416" t="s">
        <v>19</v>
      </c>
      <c r="J16" s="448">
        <v>735</v>
      </c>
      <c r="K16" s="444">
        <v>335</v>
      </c>
      <c r="L16" s="443">
        <v>400</v>
      </c>
    </row>
    <row r="17" spans="1:12" x14ac:dyDescent="0.15">
      <c r="A17" s="424" t="s">
        <v>115</v>
      </c>
      <c r="B17" s="447">
        <v>3185</v>
      </c>
      <c r="C17" s="447">
        <v>1602</v>
      </c>
      <c r="D17" s="447">
        <v>1583</v>
      </c>
      <c r="E17" s="416" t="s">
        <v>20</v>
      </c>
      <c r="F17" s="448">
        <v>316</v>
      </c>
      <c r="G17" s="448">
        <v>171</v>
      </c>
      <c r="H17" s="448">
        <v>145</v>
      </c>
      <c r="I17" s="416" t="s">
        <v>21</v>
      </c>
      <c r="J17" s="448">
        <v>807</v>
      </c>
      <c r="K17" s="444">
        <v>388</v>
      </c>
      <c r="L17" s="443">
        <v>419</v>
      </c>
    </row>
    <row r="18" spans="1:12" x14ac:dyDescent="0.15">
      <c r="A18" s="424" t="s">
        <v>116</v>
      </c>
      <c r="B18" s="448">
        <v>2882</v>
      </c>
      <c r="C18" s="448">
        <v>1429</v>
      </c>
      <c r="D18" s="448">
        <v>1453</v>
      </c>
      <c r="E18" s="416" t="s">
        <v>22</v>
      </c>
      <c r="F18" s="448">
        <v>290</v>
      </c>
      <c r="G18" s="448">
        <v>163</v>
      </c>
      <c r="H18" s="448">
        <v>127</v>
      </c>
      <c r="I18" s="416" t="s">
        <v>23</v>
      </c>
      <c r="J18" s="448">
        <v>775</v>
      </c>
      <c r="K18" s="444">
        <v>368</v>
      </c>
      <c r="L18" s="443">
        <v>407</v>
      </c>
    </row>
    <row r="19" spans="1:12" x14ac:dyDescent="0.15">
      <c r="A19" s="424" t="s">
        <v>117</v>
      </c>
      <c r="B19" s="447">
        <v>2733</v>
      </c>
      <c r="C19" s="447">
        <v>1358</v>
      </c>
      <c r="D19" s="447">
        <v>1375</v>
      </c>
      <c r="E19" s="416" t="s">
        <v>24</v>
      </c>
      <c r="F19" s="448">
        <v>330</v>
      </c>
      <c r="G19" s="448">
        <v>168</v>
      </c>
      <c r="H19" s="448">
        <v>162</v>
      </c>
      <c r="I19" s="416" t="s">
        <v>25</v>
      </c>
      <c r="J19" s="448">
        <v>829</v>
      </c>
      <c r="K19" s="444">
        <v>383</v>
      </c>
      <c r="L19" s="443">
        <v>446</v>
      </c>
    </row>
    <row r="20" spans="1:12" x14ac:dyDescent="0.15">
      <c r="A20" s="424" t="s">
        <v>118</v>
      </c>
      <c r="B20" s="448">
        <v>3003</v>
      </c>
      <c r="C20" s="448">
        <v>1499</v>
      </c>
      <c r="D20" s="448">
        <v>1504</v>
      </c>
      <c r="E20" s="416" t="s">
        <v>26</v>
      </c>
      <c r="F20" s="448">
        <v>311</v>
      </c>
      <c r="G20" s="448">
        <v>159</v>
      </c>
      <c r="H20" s="448">
        <v>152</v>
      </c>
      <c r="I20" s="416" t="s">
        <v>27</v>
      </c>
      <c r="J20" s="448">
        <v>1026</v>
      </c>
      <c r="K20" s="444">
        <v>516</v>
      </c>
      <c r="L20" s="443">
        <v>510</v>
      </c>
    </row>
    <row r="21" spans="1:12" x14ac:dyDescent="0.15">
      <c r="A21" s="424" t="s">
        <v>119</v>
      </c>
      <c r="B21" s="447">
        <v>3805</v>
      </c>
      <c r="C21" s="447">
        <v>1782</v>
      </c>
      <c r="D21" s="447">
        <v>2023</v>
      </c>
      <c r="E21" s="416" t="s">
        <v>28</v>
      </c>
      <c r="F21" s="448">
        <v>322</v>
      </c>
      <c r="G21" s="448">
        <v>183</v>
      </c>
      <c r="H21" s="448">
        <v>139</v>
      </c>
      <c r="I21" s="416" t="s">
        <v>29</v>
      </c>
      <c r="J21" s="448">
        <v>992</v>
      </c>
      <c r="K21" s="444">
        <v>480</v>
      </c>
      <c r="L21" s="443">
        <v>512</v>
      </c>
    </row>
    <row r="22" spans="1:12" x14ac:dyDescent="0.15">
      <c r="A22" s="424" t="s">
        <v>120</v>
      </c>
      <c r="B22" s="448">
        <v>4311</v>
      </c>
      <c r="C22" s="448">
        <v>2081</v>
      </c>
      <c r="D22" s="448">
        <v>2230</v>
      </c>
      <c r="E22" s="416" t="s">
        <v>30</v>
      </c>
      <c r="F22" s="448">
        <v>297</v>
      </c>
      <c r="G22" s="448">
        <v>161</v>
      </c>
      <c r="H22" s="448">
        <v>136</v>
      </c>
      <c r="I22" s="416" t="s">
        <v>31</v>
      </c>
      <c r="J22" s="448">
        <v>1020</v>
      </c>
      <c r="K22" s="444">
        <v>472</v>
      </c>
      <c r="L22" s="443">
        <v>548</v>
      </c>
    </row>
    <row r="23" spans="1:12" x14ac:dyDescent="0.15">
      <c r="A23" s="424" t="s">
        <v>121</v>
      </c>
      <c r="B23" s="447">
        <v>3029</v>
      </c>
      <c r="C23" s="447">
        <v>1284</v>
      </c>
      <c r="D23" s="447">
        <v>1745</v>
      </c>
      <c r="E23" s="416" t="s">
        <v>32</v>
      </c>
      <c r="F23" s="448">
        <v>347</v>
      </c>
      <c r="G23" s="448">
        <v>173</v>
      </c>
      <c r="H23" s="448">
        <v>174</v>
      </c>
      <c r="I23" s="416" t="s">
        <v>33</v>
      </c>
      <c r="J23" s="448">
        <v>748</v>
      </c>
      <c r="K23" s="444">
        <v>364</v>
      </c>
      <c r="L23" s="443">
        <v>384</v>
      </c>
    </row>
    <row r="24" spans="1:12" x14ac:dyDescent="0.15">
      <c r="A24" s="424" t="s">
        <v>122</v>
      </c>
      <c r="B24" s="448">
        <v>1936</v>
      </c>
      <c r="C24" s="448">
        <v>706</v>
      </c>
      <c r="D24" s="448">
        <v>1230</v>
      </c>
      <c r="E24" s="416" t="s">
        <v>34</v>
      </c>
      <c r="F24" s="448">
        <v>365</v>
      </c>
      <c r="G24" s="448">
        <v>190</v>
      </c>
      <c r="H24" s="448">
        <v>175</v>
      </c>
      <c r="I24" s="416" t="s">
        <v>35</v>
      </c>
      <c r="J24" s="448">
        <v>525</v>
      </c>
      <c r="K24" s="444">
        <v>249</v>
      </c>
      <c r="L24" s="443">
        <v>276</v>
      </c>
    </row>
    <row r="25" spans="1:12" x14ac:dyDescent="0.15">
      <c r="A25" s="424" t="s">
        <v>123</v>
      </c>
      <c r="B25" s="447">
        <v>1146</v>
      </c>
      <c r="C25" s="447">
        <v>329</v>
      </c>
      <c r="D25" s="447">
        <v>817</v>
      </c>
      <c r="E25" s="416" t="s">
        <v>36</v>
      </c>
      <c r="F25" s="448">
        <v>379</v>
      </c>
      <c r="G25" s="448">
        <v>189</v>
      </c>
      <c r="H25" s="448">
        <v>190</v>
      </c>
      <c r="I25" s="416" t="s">
        <v>37</v>
      </c>
      <c r="J25" s="448">
        <v>661</v>
      </c>
      <c r="K25" s="444">
        <v>264</v>
      </c>
      <c r="L25" s="443">
        <v>397</v>
      </c>
    </row>
    <row r="26" spans="1:12" x14ac:dyDescent="0.15">
      <c r="A26" s="424" t="s">
        <v>124</v>
      </c>
      <c r="B26" s="448">
        <v>394</v>
      </c>
      <c r="C26" s="448">
        <v>86</v>
      </c>
      <c r="D26" s="448">
        <v>308</v>
      </c>
      <c r="E26" s="416" t="s">
        <v>38</v>
      </c>
      <c r="F26" s="448">
        <v>362</v>
      </c>
      <c r="G26" s="448">
        <v>178</v>
      </c>
      <c r="H26" s="448">
        <v>184</v>
      </c>
      <c r="I26" s="416" t="s">
        <v>39</v>
      </c>
      <c r="J26" s="448">
        <v>701</v>
      </c>
      <c r="K26" s="444">
        <v>296</v>
      </c>
      <c r="L26" s="443">
        <v>405</v>
      </c>
    </row>
    <row r="27" spans="1:12" x14ac:dyDescent="0.15">
      <c r="A27" s="424" t="s">
        <v>125</v>
      </c>
      <c r="B27" s="447">
        <v>81</v>
      </c>
      <c r="C27" s="447">
        <v>6</v>
      </c>
      <c r="D27" s="447">
        <v>75</v>
      </c>
      <c r="E27" s="416" t="s">
        <v>40</v>
      </c>
      <c r="F27" s="448">
        <v>425</v>
      </c>
      <c r="G27" s="448">
        <v>208</v>
      </c>
      <c r="H27" s="448">
        <v>217</v>
      </c>
      <c r="I27" s="416" t="s">
        <v>41</v>
      </c>
      <c r="J27" s="448">
        <v>568</v>
      </c>
      <c r="K27" s="444">
        <v>242</v>
      </c>
      <c r="L27" s="443">
        <v>326</v>
      </c>
    </row>
    <row r="28" spans="1:12" x14ac:dyDescent="0.15">
      <c r="A28" s="424"/>
      <c r="B28" s="448"/>
      <c r="C28" s="448"/>
      <c r="D28" s="447"/>
      <c r="E28" s="416" t="s">
        <v>42</v>
      </c>
      <c r="F28" s="448">
        <v>387</v>
      </c>
      <c r="G28" s="448">
        <v>202</v>
      </c>
      <c r="H28" s="448">
        <v>185</v>
      </c>
      <c r="I28" s="416" t="s">
        <v>43</v>
      </c>
      <c r="J28" s="448">
        <v>592</v>
      </c>
      <c r="K28" s="444">
        <v>248</v>
      </c>
      <c r="L28" s="443">
        <v>344</v>
      </c>
    </row>
    <row r="29" spans="1:12" x14ac:dyDescent="0.15">
      <c r="A29" s="418" t="s">
        <v>126</v>
      </c>
      <c r="B29" s="448">
        <v>173</v>
      </c>
      <c r="C29" s="448">
        <v>84</v>
      </c>
      <c r="D29" s="448">
        <v>89</v>
      </c>
      <c r="E29" s="416" t="s">
        <v>44</v>
      </c>
      <c r="F29" s="448">
        <v>424</v>
      </c>
      <c r="G29" s="448">
        <v>209</v>
      </c>
      <c r="H29" s="448">
        <v>215</v>
      </c>
      <c r="I29" s="416" t="s">
        <v>45</v>
      </c>
      <c r="J29" s="448">
        <v>507</v>
      </c>
      <c r="K29" s="444">
        <v>234</v>
      </c>
      <c r="L29" s="443">
        <v>273</v>
      </c>
    </row>
    <row r="30" spans="1:12" x14ac:dyDescent="0.15">
      <c r="A30" s="418" t="s">
        <v>127</v>
      </c>
      <c r="B30" s="448">
        <v>189</v>
      </c>
      <c r="C30" s="448">
        <v>92</v>
      </c>
      <c r="D30" s="448">
        <v>97</v>
      </c>
      <c r="E30" s="416" t="s">
        <v>46</v>
      </c>
      <c r="F30" s="448">
        <v>437</v>
      </c>
      <c r="G30" s="448">
        <v>213</v>
      </c>
      <c r="H30" s="448">
        <v>224</v>
      </c>
      <c r="I30" s="416" t="s">
        <v>47</v>
      </c>
      <c r="J30" s="448">
        <v>459</v>
      </c>
      <c r="K30" s="444">
        <v>178</v>
      </c>
      <c r="L30" s="443">
        <v>281</v>
      </c>
    </row>
    <row r="31" spans="1:12" x14ac:dyDescent="0.15">
      <c r="A31" s="418" t="s">
        <v>48</v>
      </c>
      <c r="B31" s="448">
        <v>184</v>
      </c>
      <c r="C31" s="448">
        <v>87</v>
      </c>
      <c r="D31" s="448">
        <v>97</v>
      </c>
      <c r="E31" s="416" t="s">
        <v>49</v>
      </c>
      <c r="F31" s="448">
        <v>447</v>
      </c>
      <c r="G31" s="448">
        <v>233</v>
      </c>
      <c r="H31" s="448">
        <v>214</v>
      </c>
      <c r="I31" s="416" t="s">
        <v>50</v>
      </c>
      <c r="J31" s="448">
        <v>371</v>
      </c>
      <c r="K31" s="444">
        <v>151</v>
      </c>
      <c r="L31" s="443">
        <v>220</v>
      </c>
    </row>
    <row r="32" spans="1:12" x14ac:dyDescent="0.15">
      <c r="A32" s="418" t="s">
        <v>51</v>
      </c>
      <c r="B32" s="448">
        <v>206</v>
      </c>
      <c r="C32" s="448">
        <v>110</v>
      </c>
      <c r="D32" s="448">
        <v>96</v>
      </c>
      <c r="E32" s="416" t="s">
        <v>52</v>
      </c>
      <c r="F32" s="448">
        <v>511</v>
      </c>
      <c r="G32" s="448">
        <v>247</v>
      </c>
      <c r="H32" s="448">
        <v>264</v>
      </c>
      <c r="I32" s="416" t="s">
        <v>53</v>
      </c>
      <c r="J32" s="448">
        <v>391</v>
      </c>
      <c r="K32" s="444">
        <v>126</v>
      </c>
      <c r="L32" s="443">
        <v>265</v>
      </c>
    </row>
    <row r="33" spans="1:12" x14ac:dyDescent="0.15">
      <c r="A33" s="418" t="s">
        <v>54</v>
      </c>
      <c r="B33" s="448">
        <v>198</v>
      </c>
      <c r="C33" s="448">
        <v>95</v>
      </c>
      <c r="D33" s="448">
        <v>103</v>
      </c>
      <c r="E33" s="416" t="s">
        <v>55</v>
      </c>
      <c r="F33" s="448">
        <v>592</v>
      </c>
      <c r="G33" s="448">
        <v>286</v>
      </c>
      <c r="H33" s="448">
        <v>306</v>
      </c>
      <c r="I33" s="416" t="s">
        <v>56</v>
      </c>
      <c r="J33" s="448">
        <v>384</v>
      </c>
      <c r="K33" s="444">
        <v>142</v>
      </c>
      <c r="L33" s="443">
        <v>242</v>
      </c>
    </row>
    <row r="34" spans="1:12" x14ac:dyDescent="0.15">
      <c r="A34" s="418" t="s">
        <v>57</v>
      </c>
      <c r="B34" s="448">
        <v>194</v>
      </c>
      <c r="C34" s="448">
        <v>122</v>
      </c>
      <c r="D34" s="448">
        <v>72</v>
      </c>
      <c r="E34" s="416" t="s">
        <v>58</v>
      </c>
      <c r="F34" s="448">
        <v>571</v>
      </c>
      <c r="G34" s="448">
        <v>295</v>
      </c>
      <c r="H34" s="448">
        <v>276</v>
      </c>
      <c r="I34" s="416" t="s">
        <v>59</v>
      </c>
      <c r="J34" s="448">
        <v>331</v>
      </c>
      <c r="K34" s="444">
        <v>109</v>
      </c>
      <c r="L34" s="443">
        <v>222</v>
      </c>
    </row>
    <row r="35" spans="1:12" x14ac:dyDescent="0.15">
      <c r="A35" s="418" t="s">
        <v>60</v>
      </c>
      <c r="B35" s="448">
        <v>227</v>
      </c>
      <c r="C35" s="448">
        <v>118</v>
      </c>
      <c r="D35" s="448">
        <v>109</v>
      </c>
      <c r="E35" s="416" t="s">
        <v>61</v>
      </c>
      <c r="F35" s="448">
        <v>611</v>
      </c>
      <c r="G35" s="448">
        <v>322</v>
      </c>
      <c r="H35" s="448">
        <v>289</v>
      </c>
      <c r="I35" s="416" t="s">
        <v>62</v>
      </c>
      <c r="J35" s="448">
        <v>305</v>
      </c>
      <c r="K35" s="444">
        <v>103</v>
      </c>
      <c r="L35" s="443">
        <v>202</v>
      </c>
    </row>
    <row r="36" spans="1:12" x14ac:dyDescent="0.15">
      <c r="A36" s="418" t="s">
        <v>63</v>
      </c>
      <c r="B36" s="448">
        <v>229</v>
      </c>
      <c r="C36" s="448">
        <v>131</v>
      </c>
      <c r="D36" s="448">
        <v>98</v>
      </c>
      <c r="E36" s="416" t="s">
        <v>64</v>
      </c>
      <c r="F36" s="448">
        <v>599</v>
      </c>
      <c r="G36" s="448">
        <v>285</v>
      </c>
      <c r="H36" s="448">
        <v>314</v>
      </c>
      <c r="I36" s="416" t="s">
        <v>65</v>
      </c>
      <c r="J36" s="448">
        <v>258</v>
      </c>
      <c r="K36" s="444">
        <v>73</v>
      </c>
      <c r="L36" s="443">
        <v>185</v>
      </c>
    </row>
    <row r="37" spans="1:12" x14ac:dyDescent="0.15">
      <c r="A37" s="418" t="s">
        <v>66</v>
      </c>
      <c r="B37" s="448">
        <v>240</v>
      </c>
      <c r="C37" s="448">
        <v>144</v>
      </c>
      <c r="D37" s="448">
        <v>96</v>
      </c>
      <c r="E37" s="416" t="s">
        <v>67</v>
      </c>
      <c r="F37" s="448">
        <v>627</v>
      </c>
      <c r="G37" s="448">
        <v>302</v>
      </c>
      <c r="H37" s="448">
        <v>325</v>
      </c>
      <c r="I37" s="416" t="s">
        <v>68</v>
      </c>
      <c r="J37" s="448">
        <v>249</v>
      </c>
      <c r="K37" s="444">
        <v>74</v>
      </c>
      <c r="L37" s="443">
        <v>175</v>
      </c>
    </row>
    <row r="38" spans="1:12" x14ac:dyDescent="0.15">
      <c r="A38" s="418" t="s">
        <v>69</v>
      </c>
      <c r="B38" s="448">
        <v>269</v>
      </c>
      <c r="C38" s="448">
        <v>124</v>
      </c>
      <c r="D38" s="448">
        <v>145</v>
      </c>
      <c r="E38" s="416" t="s">
        <v>70</v>
      </c>
      <c r="F38" s="448">
        <v>657</v>
      </c>
      <c r="G38" s="448">
        <v>337</v>
      </c>
      <c r="H38" s="448">
        <v>320</v>
      </c>
      <c r="I38" s="416" t="s">
        <v>71</v>
      </c>
      <c r="J38" s="448">
        <v>170</v>
      </c>
      <c r="K38" s="444">
        <v>44</v>
      </c>
      <c r="L38" s="443">
        <v>126</v>
      </c>
    </row>
    <row r="39" spans="1:12" x14ac:dyDescent="0.15">
      <c r="A39" s="418" t="s">
        <v>72</v>
      </c>
      <c r="B39" s="448">
        <v>274</v>
      </c>
      <c r="C39" s="448">
        <v>137</v>
      </c>
      <c r="D39" s="448">
        <v>137</v>
      </c>
      <c r="E39" s="416" t="s">
        <v>73</v>
      </c>
      <c r="F39" s="448">
        <v>629</v>
      </c>
      <c r="G39" s="448">
        <v>298</v>
      </c>
      <c r="H39" s="448">
        <v>331</v>
      </c>
      <c r="I39" s="416" t="s">
        <v>74</v>
      </c>
      <c r="J39" s="448">
        <v>164</v>
      </c>
      <c r="K39" s="444">
        <v>35</v>
      </c>
      <c r="L39" s="443">
        <v>129</v>
      </c>
    </row>
    <row r="40" spans="1:12" x14ac:dyDescent="0.15">
      <c r="A40" s="418" t="s">
        <v>75</v>
      </c>
      <c r="B40" s="448">
        <v>280</v>
      </c>
      <c r="C40" s="448">
        <v>153</v>
      </c>
      <c r="D40" s="448">
        <v>127</v>
      </c>
      <c r="E40" s="416" t="s">
        <v>76</v>
      </c>
      <c r="F40" s="448">
        <v>686</v>
      </c>
      <c r="G40" s="448">
        <v>368</v>
      </c>
      <c r="H40" s="448">
        <v>318</v>
      </c>
      <c r="I40" s="416" t="s">
        <v>77</v>
      </c>
      <c r="J40" s="448">
        <v>127</v>
      </c>
      <c r="K40" s="444">
        <v>26</v>
      </c>
      <c r="L40" s="443">
        <v>101</v>
      </c>
    </row>
    <row r="41" spans="1:12" x14ac:dyDescent="0.15">
      <c r="A41" s="418" t="s">
        <v>78</v>
      </c>
      <c r="B41" s="448">
        <v>315</v>
      </c>
      <c r="C41" s="448">
        <v>164</v>
      </c>
      <c r="D41" s="448">
        <v>151</v>
      </c>
      <c r="E41" s="416" t="s">
        <v>79</v>
      </c>
      <c r="F41" s="448">
        <v>586</v>
      </c>
      <c r="G41" s="448">
        <v>297</v>
      </c>
      <c r="H41" s="448">
        <v>289</v>
      </c>
      <c r="I41" s="416" t="s">
        <v>80</v>
      </c>
      <c r="J41" s="448">
        <v>99</v>
      </c>
      <c r="K41" s="444">
        <v>25</v>
      </c>
      <c r="L41" s="443">
        <v>74</v>
      </c>
    </row>
    <row r="42" spans="1:12" x14ac:dyDescent="0.15">
      <c r="A42" s="418" t="s">
        <v>81</v>
      </c>
      <c r="B42" s="448">
        <v>337</v>
      </c>
      <c r="C42" s="448">
        <v>158</v>
      </c>
      <c r="D42" s="448">
        <v>179</v>
      </c>
      <c r="E42" s="416" t="s">
        <v>82</v>
      </c>
      <c r="F42" s="448">
        <v>628</v>
      </c>
      <c r="G42" s="448">
        <v>326</v>
      </c>
      <c r="H42" s="448">
        <v>302</v>
      </c>
      <c r="I42" s="416" t="s">
        <v>83</v>
      </c>
      <c r="J42" s="448">
        <v>79</v>
      </c>
      <c r="K42" s="444">
        <v>16</v>
      </c>
      <c r="L42" s="443">
        <v>63</v>
      </c>
    </row>
    <row r="43" spans="1:12" x14ac:dyDescent="0.15">
      <c r="A43" s="418" t="s">
        <v>84</v>
      </c>
      <c r="B43" s="448">
        <v>326</v>
      </c>
      <c r="C43" s="448">
        <v>185</v>
      </c>
      <c r="D43" s="448">
        <v>141</v>
      </c>
      <c r="E43" s="416" t="s">
        <v>85</v>
      </c>
      <c r="F43" s="448">
        <v>602</v>
      </c>
      <c r="G43" s="448">
        <v>307</v>
      </c>
      <c r="H43" s="448">
        <v>295</v>
      </c>
      <c r="I43" s="416" t="s">
        <v>86</v>
      </c>
      <c r="J43" s="448">
        <v>54</v>
      </c>
      <c r="K43" s="444">
        <v>13</v>
      </c>
      <c r="L43" s="443">
        <v>41</v>
      </c>
    </row>
    <row r="44" spans="1:12" x14ac:dyDescent="0.15">
      <c r="A44" s="418" t="s">
        <v>87</v>
      </c>
      <c r="B44" s="448">
        <v>360</v>
      </c>
      <c r="C44" s="448">
        <v>189</v>
      </c>
      <c r="D44" s="448">
        <v>171</v>
      </c>
      <c r="E44" s="416" t="s">
        <v>88</v>
      </c>
      <c r="F44" s="448">
        <v>640</v>
      </c>
      <c r="G44" s="448">
        <v>326</v>
      </c>
      <c r="H44" s="448">
        <v>314</v>
      </c>
      <c r="I44" s="416" t="s">
        <v>89</v>
      </c>
      <c r="J44" s="448">
        <v>35</v>
      </c>
      <c r="K44" s="444">
        <v>6</v>
      </c>
      <c r="L44" s="443">
        <v>29</v>
      </c>
    </row>
    <row r="45" spans="1:12" x14ac:dyDescent="0.15">
      <c r="A45" s="418" t="s">
        <v>90</v>
      </c>
      <c r="B45" s="448">
        <v>354</v>
      </c>
      <c r="C45" s="448">
        <v>189</v>
      </c>
      <c r="D45" s="448">
        <v>165</v>
      </c>
      <c r="E45" s="416" t="s">
        <v>91</v>
      </c>
      <c r="F45" s="448">
        <v>442</v>
      </c>
      <c r="G45" s="448">
        <v>211</v>
      </c>
      <c r="H45" s="448">
        <v>231</v>
      </c>
      <c r="I45" s="416" t="s">
        <v>125</v>
      </c>
      <c r="J45" s="448">
        <v>81</v>
      </c>
      <c r="K45" s="444">
        <v>6</v>
      </c>
      <c r="L45" s="443">
        <v>75</v>
      </c>
    </row>
    <row r="46" spans="1:12" x14ac:dyDescent="0.15">
      <c r="A46" s="418" t="s">
        <v>92</v>
      </c>
      <c r="B46" s="448">
        <v>391</v>
      </c>
      <c r="C46" s="448">
        <v>222</v>
      </c>
      <c r="D46" s="448">
        <v>169</v>
      </c>
      <c r="E46" s="416" t="s">
        <v>93</v>
      </c>
      <c r="F46" s="448">
        <v>570</v>
      </c>
      <c r="G46" s="448">
        <v>259</v>
      </c>
      <c r="H46" s="448">
        <v>311</v>
      </c>
      <c r="I46" s="412"/>
      <c r="J46" s="453"/>
      <c r="K46" s="453"/>
      <c r="L46" s="453"/>
    </row>
    <row r="47" spans="1:12" x14ac:dyDescent="0.15">
      <c r="A47" s="433"/>
      <c r="B47" s="442"/>
      <c r="C47" s="442"/>
      <c r="D47" s="442"/>
      <c r="E47" s="433"/>
      <c r="F47" s="442"/>
      <c r="G47" s="442"/>
      <c r="H47" s="442"/>
      <c r="I47" s="433"/>
      <c r="J47" s="442"/>
      <c r="K47" s="442"/>
      <c r="L47" s="442"/>
    </row>
    <row r="48" spans="1:12" x14ac:dyDescent="0.15">
      <c r="A48" s="433"/>
      <c r="B48" s="442"/>
      <c r="C48" s="442"/>
      <c r="D48" s="442"/>
      <c r="E48" s="433"/>
      <c r="F48" s="442"/>
      <c r="G48" s="442"/>
      <c r="H48" s="442"/>
      <c r="I48" s="433"/>
      <c r="J48" s="442"/>
      <c r="K48" s="442"/>
      <c r="L48" s="442"/>
    </row>
    <row r="49" spans="1:12" x14ac:dyDescent="0.15">
      <c r="A49" s="435"/>
      <c r="B49" s="441"/>
      <c r="C49" s="441"/>
      <c r="D49" s="434"/>
      <c r="E49" s="435"/>
      <c r="F49" s="434"/>
      <c r="G49" s="434"/>
      <c r="H49" s="434"/>
      <c r="I49" s="435"/>
      <c r="J49" s="440" t="s">
        <v>184</v>
      </c>
      <c r="K49" s="439"/>
      <c r="L49" s="439"/>
    </row>
    <row r="50" spans="1:12" x14ac:dyDescent="0.15">
      <c r="A50" s="438"/>
      <c r="B50" s="437"/>
      <c r="C50" s="436"/>
      <c r="D50" s="434"/>
      <c r="E50" s="435"/>
      <c r="F50" s="434"/>
      <c r="G50" s="434"/>
      <c r="H50" s="434"/>
      <c r="I50" s="433"/>
      <c r="J50" s="432"/>
      <c r="K50" s="432"/>
      <c r="L50" s="431" t="s">
        <v>129</v>
      </c>
    </row>
    <row r="51" spans="1:12" x14ac:dyDescent="0.15">
      <c r="A51" s="430" t="s">
        <v>94</v>
      </c>
      <c r="B51" s="430" t="s">
        <v>95</v>
      </c>
      <c r="C51" s="430" t="s">
        <v>96</v>
      </c>
      <c r="D51" s="428" t="s">
        <v>97</v>
      </c>
      <c r="E51" s="412" t="s">
        <v>98</v>
      </c>
      <c r="F51" s="424" t="s">
        <v>95</v>
      </c>
      <c r="G51" s="424" t="s">
        <v>96</v>
      </c>
      <c r="H51" s="428" t="s">
        <v>97</v>
      </c>
      <c r="I51" s="412" t="s">
        <v>98</v>
      </c>
      <c r="J51" s="424" t="s">
        <v>95</v>
      </c>
      <c r="K51" s="424" t="s">
        <v>96</v>
      </c>
      <c r="L51" s="424" t="s">
        <v>97</v>
      </c>
    </row>
    <row r="52" spans="1:12" x14ac:dyDescent="0.15">
      <c r="A52" s="424" t="s">
        <v>99</v>
      </c>
      <c r="B52" s="426">
        <v>42753</v>
      </c>
      <c r="C52" s="427">
        <v>20756</v>
      </c>
      <c r="D52" s="426">
        <v>21997</v>
      </c>
      <c r="E52" s="416" t="s">
        <v>131</v>
      </c>
      <c r="F52" s="415">
        <v>354</v>
      </c>
      <c r="G52" s="414">
        <v>195</v>
      </c>
      <c r="H52" s="413">
        <v>159</v>
      </c>
      <c r="I52" s="416" t="s">
        <v>137</v>
      </c>
      <c r="J52" s="415">
        <v>588</v>
      </c>
      <c r="K52" s="452">
        <v>311</v>
      </c>
      <c r="L52" s="451">
        <v>277</v>
      </c>
    </row>
    <row r="53" spans="1:12" x14ac:dyDescent="0.15">
      <c r="A53" s="424"/>
      <c r="B53" s="446"/>
      <c r="C53" s="446"/>
      <c r="D53" s="445"/>
      <c r="E53" s="416" t="s">
        <v>138</v>
      </c>
      <c r="F53" s="415">
        <v>295</v>
      </c>
      <c r="G53" s="414">
        <v>135</v>
      </c>
      <c r="H53" s="413">
        <v>160</v>
      </c>
      <c r="I53" s="416" t="s">
        <v>139</v>
      </c>
      <c r="J53" s="415">
        <v>489</v>
      </c>
      <c r="K53" s="444">
        <v>227</v>
      </c>
      <c r="L53" s="443">
        <v>262</v>
      </c>
    </row>
    <row r="54" spans="1:12" x14ac:dyDescent="0.15">
      <c r="A54" s="424" t="s">
        <v>140</v>
      </c>
      <c r="B54" s="423">
        <v>943</v>
      </c>
      <c r="C54" s="448">
        <v>464</v>
      </c>
      <c r="D54" s="447">
        <v>479</v>
      </c>
      <c r="E54" s="416" t="s">
        <v>0</v>
      </c>
      <c r="F54" s="415">
        <v>311</v>
      </c>
      <c r="G54" s="414">
        <v>151</v>
      </c>
      <c r="H54" s="413">
        <v>160</v>
      </c>
      <c r="I54" s="416" t="s">
        <v>1</v>
      </c>
      <c r="J54" s="415">
        <v>517</v>
      </c>
      <c r="K54" s="444">
        <v>267</v>
      </c>
      <c r="L54" s="443">
        <v>250</v>
      </c>
    </row>
    <row r="55" spans="1:12" x14ac:dyDescent="0.15">
      <c r="A55" s="424" t="s">
        <v>141</v>
      </c>
      <c r="B55" s="415">
        <v>1154</v>
      </c>
      <c r="C55" s="448">
        <v>637</v>
      </c>
      <c r="D55" s="447">
        <v>517</v>
      </c>
      <c r="E55" s="416" t="s">
        <v>2</v>
      </c>
      <c r="F55" s="415">
        <v>275</v>
      </c>
      <c r="G55" s="414">
        <v>156</v>
      </c>
      <c r="H55" s="422">
        <v>119</v>
      </c>
      <c r="I55" s="416" t="s">
        <v>3</v>
      </c>
      <c r="J55" s="415">
        <v>542</v>
      </c>
      <c r="K55" s="444">
        <v>279</v>
      </c>
      <c r="L55" s="443">
        <v>263</v>
      </c>
    </row>
    <row r="56" spans="1:12" x14ac:dyDescent="0.15">
      <c r="A56" s="424" t="s">
        <v>142</v>
      </c>
      <c r="B56" s="415">
        <v>1524</v>
      </c>
      <c r="C56" s="448">
        <v>794</v>
      </c>
      <c r="D56" s="447">
        <v>730</v>
      </c>
      <c r="E56" s="416" t="s">
        <v>4</v>
      </c>
      <c r="F56" s="415">
        <v>283</v>
      </c>
      <c r="G56" s="414">
        <v>161</v>
      </c>
      <c r="H56" s="413">
        <v>122</v>
      </c>
      <c r="I56" s="416" t="s">
        <v>5</v>
      </c>
      <c r="J56" s="415">
        <v>563</v>
      </c>
      <c r="K56" s="444">
        <v>268</v>
      </c>
      <c r="L56" s="443">
        <v>295</v>
      </c>
    </row>
    <row r="57" spans="1:12" x14ac:dyDescent="0.15">
      <c r="A57" s="424" t="s">
        <v>143</v>
      </c>
      <c r="B57" s="415">
        <v>1748</v>
      </c>
      <c r="C57" s="447">
        <v>927</v>
      </c>
      <c r="D57" s="447">
        <v>821</v>
      </c>
      <c r="E57" s="416" t="s">
        <v>6</v>
      </c>
      <c r="F57" s="415">
        <v>331</v>
      </c>
      <c r="G57" s="414">
        <v>179</v>
      </c>
      <c r="H57" s="413">
        <v>152</v>
      </c>
      <c r="I57" s="416" t="s">
        <v>7</v>
      </c>
      <c r="J57" s="415">
        <v>582</v>
      </c>
      <c r="K57" s="444">
        <v>295</v>
      </c>
      <c r="L57" s="443">
        <v>287</v>
      </c>
    </row>
    <row r="58" spans="1:12" x14ac:dyDescent="0.15">
      <c r="A58" s="424" t="s">
        <v>144</v>
      </c>
      <c r="B58" s="415">
        <v>1458</v>
      </c>
      <c r="C58" s="450">
        <v>797</v>
      </c>
      <c r="D58" s="449">
        <v>661</v>
      </c>
      <c r="E58" s="416" t="s">
        <v>8</v>
      </c>
      <c r="F58" s="415">
        <v>258</v>
      </c>
      <c r="G58" s="414">
        <v>150</v>
      </c>
      <c r="H58" s="413">
        <v>108</v>
      </c>
      <c r="I58" s="416" t="s">
        <v>9</v>
      </c>
      <c r="J58" s="415">
        <v>601</v>
      </c>
      <c r="K58" s="444">
        <v>301</v>
      </c>
      <c r="L58" s="443">
        <v>300</v>
      </c>
    </row>
    <row r="59" spans="1:12" x14ac:dyDescent="0.15">
      <c r="A59" s="424" t="s">
        <v>145</v>
      </c>
      <c r="B59" s="415">
        <v>1488</v>
      </c>
      <c r="C59" s="448">
        <v>852</v>
      </c>
      <c r="D59" s="447">
        <v>636</v>
      </c>
      <c r="E59" s="416" t="s">
        <v>10</v>
      </c>
      <c r="F59" s="415">
        <v>277</v>
      </c>
      <c r="G59" s="414">
        <v>154</v>
      </c>
      <c r="H59" s="413">
        <v>123</v>
      </c>
      <c r="I59" s="416" t="s">
        <v>11</v>
      </c>
      <c r="J59" s="415">
        <v>605</v>
      </c>
      <c r="K59" s="444">
        <v>313</v>
      </c>
      <c r="L59" s="443">
        <v>292</v>
      </c>
    </row>
    <row r="60" spans="1:12" x14ac:dyDescent="0.15">
      <c r="A60" s="424" t="s">
        <v>146</v>
      </c>
      <c r="B60" s="415">
        <v>1495</v>
      </c>
      <c r="C60" s="448">
        <v>804</v>
      </c>
      <c r="D60" s="447">
        <v>691</v>
      </c>
      <c r="E60" s="416" t="s">
        <v>12</v>
      </c>
      <c r="F60" s="415">
        <v>305</v>
      </c>
      <c r="G60" s="414">
        <v>184</v>
      </c>
      <c r="H60" s="413">
        <v>121</v>
      </c>
      <c r="I60" s="416" t="s">
        <v>13</v>
      </c>
      <c r="J60" s="415">
        <v>576</v>
      </c>
      <c r="K60" s="444">
        <v>273</v>
      </c>
      <c r="L60" s="443">
        <v>303</v>
      </c>
    </row>
    <row r="61" spans="1:12" x14ac:dyDescent="0.15">
      <c r="A61" s="424" t="s">
        <v>147</v>
      </c>
      <c r="B61" s="415">
        <v>1706</v>
      </c>
      <c r="C61" s="448">
        <v>876</v>
      </c>
      <c r="D61" s="447">
        <v>830</v>
      </c>
      <c r="E61" s="416" t="s">
        <v>14</v>
      </c>
      <c r="F61" s="415">
        <v>293</v>
      </c>
      <c r="G61" s="414">
        <v>162</v>
      </c>
      <c r="H61" s="413">
        <v>131</v>
      </c>
      <c r="I61" s="416" t="s">
        <v>15</v>
      </c>
      <c r="J61" s="415">
        <v>622</v>
      </c>
      <c r="K61" s="444">
        <v>311</v>
      </c>
      <c r="L61" s="443">
        <v>311</v>
      </c>
    </row>
    <row r="62" spans="1:12" x14ac:dyDescent="0.15">
      <c r="A62" s="424" t="s">
        <v>148</v>
      </c>
      <c r="B62" s="415">
        <v>2082</v>
      </c>
      <c r="C62" s="448">
        <v>1056</v>
      </c>
      <c r="D62" s="447">
        <v>1026</v>
      </c>
      <c r="E62" s="416" t="s">
        <v>16</v>
      </c>
      <c r="F62" s="415">
        <v>285</v>
      </c>
      <c r="G62" s="414">
        <v>178</v>
      </c>
      <c r="H62" s="413">
        <v>107</v>
      </c>
      <c r="I62" s="416" t="s">
        <v>17</v>
      </c>
      <c r="J62" s="415">
        <v>653</v>
      </c>
      <c r="K62" s="444">
        <v>307</v>
      </c>
      <c r="L62" s="443">
        <v>346</v>
      </c>
    </row>
    <row r="63" spans="1:12" x14ac:dyDescent="0.15">
      <c r="A63" s="424" t="s">
        <v>149</v>
      </c>
      <c r="B63" s="415">
        <v>2828</v>
      </c>
      <c r="C63" s="448">
        <v>1424</v>
      </c>
      <c r="D63" s="447">
        <v>1404</v>
      </c>
      <c r="E63" s="416" t="s">
        <v>18</v>
      </c>
      <c r="F63" s="415">
        <v>328</v>
      </c>
      <c r="G63" s="414">
        <v>174</v>
      </c>
      <c r="H63" s="413">
        <v>154</v>
      </c>
      <c r="I63" s="416" t="s">
        <v>19</v>
      </c>
      <c r="J63" s="415">
        <v>734</v>
      </c>
      <c r="K63" s="444">
        <v>335</v>
      </c>
      <c r="L63" s="443">
        <v>399</v>
      </c>
    </row>
    <row r="64" spans="1:12" x14ac:dyDescent="0.15">
      <c r="A64" s="424" t="s">
        <v>150</v>
      </c>
      <c r="B64" s="415">
        <v>3141</v>
      </c>
      <c r="C64" s="448">
        <v>1597</v>
      </c>
      <c r="D64" s="447">
        <v>1544</v>
      </c>
      <c r="E64" s="416" t="s">
        <v>20</v>
      </c>
      <c r="F64" s="415">
        <v>294</v>
      </c>
      <c r="G64" s="414">
        <v>159</v>
      </c>
      <c r="H64" s="413">
        <v>135</v>
      </c>
      <c r="I64" s="416" t="s">
        <v>21</v>
      </c>
      <c r="J64" s="415">
        <v>800</v>
      </c>
      <c r="K64" s="444">
        <v>386</v>
      </c>
      <c r="L64" s="443">
        <v>414</v>
      </c>
    </row>
    <row r="65" spans="1:12" x14ac:dyDescent="0.15">
      <c r="A65" s="424" t="s">
        <v>151</v>
      </c>
      <c r="B65" s="415">
        <v>2840</v>
      </c>
      <c r="C65" s="448">
        <v>1422</v>
      </c>
      <c r="D65" s="447">
        <v>1418</v>
      </c>
      <c r="E65" s="416" t="s">
        <v>22</v>
      </c>
      <c r="F65" s="415">
        <v>278</v>
      </c>
      <c r="G65" s="414">
        <v>155</v>
      </c>
      <c r="H65" s="413">
        <v>123</v>
      </c>
      <c r="I65" s="416" t="s">
        <v>23</v>
      </c>
      <c r="J65" s="415">
        <v>773</v>
      </c>
      <c r="K65" s="444">
        <v>367</v>
      </c>
      <c r="L65" s="443">
        <v>406</v>
      </c>
    </row>
    <row r="66" spans="1:12" x14ac:dyDescent="0.15">
      <c r="A66" s="424" t="s">
        <v>152</v>
      </c>
      <c r="B66" s="415">
        <v>2699</v>
      </c>
      <c r="C66" s="448">
        <v>1352</v>
      </c>
      <c r="D66" s="447">
        <v>1347</v>
      </c>
      <c r="E66" s="416" t="s">
        <v>24</v>
      </c>
      <c r="F66" s="415">
        <v>318</v>
      </c>
      <c r="G66" s="414">
        <v>163</v>
      </c>
      <c r="H66" s="413">
        <v>155</v>
      </c>
      <c r="I66" s="416" t="s">
        <v>25</v>
      </c>
      <c r="J66" s="415">
        <v>826</v>
      </c>
      <c r="K66" s="444">
        <v>382</v>
      </c>
      <c r="L66" s="443">
        <v>444</v>
      </c>
    </row>
    <row r="67" spans="1:12" x14ac:dyDescent="0.15">
      <c r="A67" s="424" t="s">
        <v>153</v>
      </c>
      <c r="B67" s="415">
        <v>2986</v>
      </c>
      <c r="C67" s="448">
        <v>1493</v>
      </c>
      <c r="D67" s="447">
        <v>1493</v>
      </c>
      <c r="E67" s="416" t="s">
        <v>26</v>
      </c>
      <c r="F67" s="415">
        <v>299</v>
      </c>
      <c r="G67" s="414">
        <v>154</v>
      </c>
      <c r="H67" s="413">
        <v>145</v>
      </c>
      <c r="I67" s="416" t="s">
        <v>27</v>
      </c>
      <c r="J67" s="415">
        <v>1023</v>
      </c>
      <c r="K67" s="444">
        <v>515</v>
      </c>
      <c r="L67" s="443">
        <v>508</v>
      </c>
    </row>
    <row r="68" spans="1:12" x14ac:dyDescent="0.15">
      <c r="A68" s="424" t="s">
        <v>154</v>
      </c>
      <c r="B68" s="415">
        <v>3786</v>
      </c>
      <c r="C68" s="448">
        <v>1777</v>
      </c>
      <c r="D68" s="447">
        <v>2009</v>
      </c>
      <c r="E68" s="416" t="s">
        <v>28</v>
      </c>
      <c r="F68" s="415">
        <v>306</v>
      </c>
      <c r="G68" s="414">
        <v>173</v>
      </c>
      <c r="H68" s="413">
        <v>133</v>
      </c>
      <c r="I68" s="416" t="s">
        <v>29</v>
      </c>
      <c r="J68" s="415">
        <v>991</v>
      </c>
      <c r="K68" s="444">
        <v>480</v>
      </c>
      <c r="L68" s="443">
        <v>511</v>
      </c>
    </row>
    <row r="69" spans="1:12" x14ac:dyDescent="0.15">
      <c r="A69" s="424" t="s">
        <v>155</v>
      </c>
      <c r="B69" s="415">
        <v>4302</v>
      </c>
      <c r="C69" s="448">
        <v>2076</v>
      </c>
      <c r="D69" s="447">
        <v>2226</v>
      </c>
      <c r="E69" s="416" t="s">
        <v>30</v>
      </c>
      <c r="F69" s="415">
        <v>286</v>
      </c>
      <c r="G69" s="414">
        <v>156</v>
      </c>
      <c r="H69" s="413">
        <v>130</v>
      </c>
      <c r="I69" s="416" t="s">
        <v>31</v>
      </c>
      <c r="J69" s="415">
        <v>1017</v>
      </c>
      <c r="K69" s="444">
        <v>470</v>
      </c>
      <c r="L69" s="443">
        <v>547</v>
      </c>
    </row>
    <row r="70" spans="1:12" x14ac:dyDescent="0.15">
      <c r="A70" s="424" t="s">
        <v>156</v>
      </c>
      <c r="B70" s="415">
        <v>3019</v>
      </c>
      <c r="C70" s="448">
        <v>1281</v>
      </c>
      <c r="D70" s="447">
        <v>1738</v>
      </c>
      <c r="E70" s="416" t="s">
        <v>32</v>
      </c>
      <c r="F70" s="415">
        <v>336</v>
      </c>
      <c r="G70" s="414">
        <v>170</v>
      </c>
      <c r="H70" s="413">
        <v>166</v>
      </c>
      <c r="I70" s="416" t="s">
        <v>33</v>
      </c>
      <c r="J70" s="415">
        <v>746</v>
      </c>
      <c r="K70" s="444">
        <v>362</v>
      </c>
      <c r="L70" s="443">
        <v>384</v>
      </c>
    </row>
    <row r="71" spans="1:12" x14ac:dyDescent="0.15">
      <c r="A71" s="424" t="s">
        <v>157</v>
      </c>
      <c r="B71" s="415">
        <v>1934</v>
      </c>
      <c r="C71" s="448">
        <v>706</v>
      </c>
      <c r="D71" s="447">
        <v>1228</v>
      </c>
      <c r="E71" s="416" t="s">
        <v>34</v>
      </c>
      <c r="F71" s="415">
        <v>357</v>
      </c>
      <c r="G71" s="414">
        <v>188</v>
      </c>
      <c r="H71" s="413">
        <v>169</v>
      </c>
      <c r="I71" s="416" t="s">
        <v>35</v>
      </c>
      <c r="J71" s="415">
        <v>525</v>
      </c>
      <c r="K71" s="444">
        <v>249</v>
      </c>
      <c r="L71" s="443">
        <v>276</v>
      </c>
    </row>
    <row r="72" spans="1:12" x14ac:dyDescent="0.15">
      <c r="A72" s="424" t="s">
        <v>158</v>
      </c>
      <c r="B72" s="415">
        <v>1145</v>
      </c>
      <c r="C72" s="448">
        <v>329</v>
      </c>
      <c r="D72" s="447">
        <v>816</v>
      </c>
      <c r="E72" s="416" t="s">
        <v>36</v>
      </c>
      <c r="F72" s="415">
        <v>369</v>
      </c>
      <c r="G72" s="414">
        <v>186</v>
      </c>
      <c r="H72" s="413">
        <v>183</v>
      </c>
      <c r="I72" s="416" t="s">
        <v>37</v>
      </c>
      <c r="J72" s="415">
        <v>660</v>
      </c>
      <c r="K72" s="444">
        <v>264</v>
      </c>
      <c r="L72" s="443">
        <v>396</v>
      </c>
    </row>
    <row r="73" spans="1:12" x14ac:dyDescent="0.15">
      <c r="A73" s="424" t="s">
        <v>159</v>
      </c>
      <c r="B73" s="415">
        <v>394</v>
      </c>
      <c r="C73" s="448">
        <v>86</v>
      </c>
      <c r="D73" s="447">
        <v>308</v>
      </c>
      <c r="E73" s="416" t="s">
        <v>38</v>
      </c>
      <c r="F73" s="415">
        <v>358</v>
      </c>
      <c r="G73" s="414">
        <v>176</v>
      </c>
      <c r="H73" s="413">
        <v>182</v>
      </c>
      <c r="I73" s="416" t="s">
        <v>39</v>
      </c>
      <c r="J73" s="415">
        <v>699</v>
      </c>
      <c r="K73" s="444">
        <v>296</v>
      </c>
      <c r="L73" s="443">
        <v>403</v>
      </c>
    </row>
    <row r="74" spans="1:12" x14ac:dyDescent="0.15">
      <c r="A74" s="424" t="s">
        <v>132</v>
      </c>
      <c r="B74" s="415">
        <v>81</v>
      </c>
      <c r="C74" s="448">
        <v>6</v>
      </c>
      <c r="D74" s="447">
        <v>75</v>
      </c>
      <c r="E74" s="416" t="s">
        <v>40</v>
      </c>
      <c r="F74" s="415">
        <v>417</v>
      </c>
      <c r="G74" s="414">
        <v>206</v>
      </c>
      <c r="H74" s="413">
        <v>211</v>
      </c>
      <c r="I74" s="416" t="s">
        <v>41</v>
      </c>
      <c r="J74" s="415">
        <v>566</v>
      </c>
      <c r="K74" s="444">
        <v>241</v>
      </c>
      <c r="L74" s="443">
        <v>325</v>
      </c>
    </row>
    <row r="75" spans="1:12" x14ac:dyDescent="0.15">
      <c r="A75" s="424"/>
      <c r="B75" s="446"/>
      <c r="C75" s="446"/>
      <c r="D75" s="445"/>
      <c r="E75" s="416" t="s">
        <v>42</v>
      </c>
      <c r="F75" s="415">
        <v>384</v>
      </c>
      <c r="G75" s="414">
        <v>201</v>
      </c>
      <c r="H75" s="413">
        <v>183</v>
      </c>
      <c r="I75" s="416" t="s">
        <v>43</v>
      </c>
      <c r="J75" s="415">
        <v>589</v>
      </c>
      <c r="K75" s="444">
        <v>247</v>
      </c>
      <c r="L75" s="443">
        <v>342</v>
      </c>
    </row>
    <row r="76" spans="1:12" x14ac:dyDescent="0.15">
      <c r="A76" s="418" t="s">
        <v>133</v>
      </c>
      <c r="B76" s="415">
        <v>171</v>
      </c>
      <c r="C76" s="414">
        <v>83</v>
      </c>
      <c r="D76" s="414">
        <v>88</v>
      </c>
      <c r="E76" s="416" t="s">
        <v>44</v>
      </c>
      <c r="F76" s="415">
        <v>414</v>
      </c>
      <c r="G76" s="414">
        <v>206</v>
      </c>
      <c r="H76" s="413">
        <v>208</v>
      </c>
      <c r="I76" s="416" t="s">
        <v>45</v>
      </c>
      <c r="J76" s="415">
        <v>505</v>
      </c>
      <c r="K76" s="444">
        <v>233</v>
      </c>
      <c r="L76" s="443">
        <v>272</v>
      </c>
    </row>
    <row r="77" spans="1:12" x14ac:dyDescent="0.15">
      <c r="A77" s="418" t="s">
        <v>134</v>
      </c>
      <c r="B77" s="415">
        <v>188</v>
      </c>
      <c r="C77" s="414">
        <v>91</v>
      </c>
      <c r="D77" s="421">
        <v>97</v>
      </c>
      <c r="E77" s="416" t="s">
        <v>46</v>
      </c>
      <c r="F77" s="415">
        <v>428</v>
      </c>
      <c r="G77" s="414">
        <v>212</v>
      </c>
      <c r="H77" s="413">
        <v>216</v>
      </c>
      <c r="I77" s="416" t="s">
        <v>47</v>
      </c>
      <c r="J77" s="415">
        <v>459</v>
      </c>
      <c r="K77" s="444">
        <v>178</v>
      </c>
      <c r="L77" s="443">
        <v>281</v>
      </c>
    </row>
    <row r="78" spans="1:12" x14ac:dyDescent="0.15">
      <c r="A78" s="418" t="s">
        <v>48</v>
      </c>
      <c r="B78" s="415">
        <v>182</v>
      </c>
      <c r="C78" s="414">
        <v>86</v>
      </c>
      <c r="D78" s="414">
        <v>96</v>
      </c>
      <c r="E78" s="416" t="s">
        <v>49</v>
      </c>
      <c r="F78" s="415">
        <v>439</v>
      </c>
      <c r="G78" s="414">
        <v>231</v>
      </c>
      <c r="H78" s="413">
        <v>208</v>
      </c>
      <c r="I78" s="416" t="s">
        <v>50</v>
      </c>
      <c r="J78" s="415">
        <v>371</v>
      </c>
      <c r="K78" s="444">
        <v>151</v>
      </c>
      <c r="L78" s="443">
        <v>220</v>
      </c>
    </row>
    <row r="79" spans="1:12" x14ac:dyDescent="0.15">
      <c r="A79" s="418" t="s">
        <v>51</v>
      </c>
      <c r="B79" s="415">
        <v>205</v>
      </c>
      <c r="C79" s="414">
        <v>109</v>
      </c>
      <c r="D79" s="414">
        <v>96</v>
      </c>
      <c r="E79" s="416" t="s">
        <v>52</v>
      </c>
      <c r="F79" s="415">
        <v>499</v>
      </c>
      <c r="G79" s="414">
        <v>246</v>
      </c>
      <c r="H79" s="413">
        <v>253</v>
      </c>
      <c r="I79" s="416" t="s">
        <v>53</v>
      </c>
      <c r="J79" s="415">
        <v>390</v>
      </c>
      <c r="K79" s="444">
        <v>126</v>
      </c>
      <c r="L79" s="443">
        <v>264</v>
      </c>
    </row>
    <row r="80" spans="1:12" x14ac:dyDescent="0.15">
      <c r="A80" s="418" t="s">
        <v>54</v>
      </c>
      <c r="B80" s="415">
        <v>197</v>
      </c>
      <c r="C80" s="414">
        <v>95</v>
      </c>
      <c r="D80" s="414">
        <v>102</v>
      </c>
      <c r="E80" s="416" t="s">
        <v>55</v>
      </c>
      <c r="F80" s="415">
        <v>582</v>
      </c>
      <c r="G80" s="414">
        <v>283</v>
      </c>
      <c r="H80" s="422">
        <v>299</v>
      </c>
      <c r="I80" s="416" t="s">
        <v>56</v>
      </c>
      <c r="J80" s="415">
        <v>383</v>
      </c>
      <c r="K80" s="444">
        <v>142</v>
      </c>
      <c r="L80" s="443">
        <v>241</v>
      </c>
    </row>
    <row r="81" spans="1:12" x14ac:dyDescent="0.15">
      <c r="A81" s="418" t="s">
        <v>57</v>
      </c>
      <c r="B81" s="415">
        <v>193</v>
      </c>
      <c r="C81" s="414">
        <v>121</v>
      </c>
      <c r="D81" s="414">
        <v>72</v>
      </c>
      <c r="E81" s="416" t="s">
        <v>58</v>
      </c>
      <c r="F81" s="415">
        <v>559</v>
      </c>
      <c r="G81" s="414">
        <v>294</v>
      </c>
      <c r="H81" s="413">
        <v>265</v>
      </c>
      <c r="I81" s="416" t="s">
        <v>59</v>
      </c>
      <c r="J81" s="415">
        <v>331</v>
      </c>
      <c r="K81" s="444">
        <v>109</v>
      </c>
      <c r="L81" s="443">
        <v>222</v>
      </c>
    </row>
    <row r="82" spans="1:12" x14ac:dyDescent="0.15">
      <c r="A82" s="418" t="s">
        <v>60</v>
      </c>
      <c r="B82" s="415">
        <v>226</v>
      </c>
      <c r="C82" s="414">
        <v>117</v>
      </c>
      <c r="D82" s="414">
        <v>109</v>
      </c>
      <c r="E82" s="416" t="s">
        <v>61</v>
      </c>
      <c r="F82" s="415">
        <v>603</v>
      </c>
      <c r="G82" s="414">
        <v>319</v>
      </c>
      <c r="H82" s="413">
        <v>284</v>
      </c>
      <c r="I82" s="416" t="s">
        <v>62</v>
      </c>
      <c r="J82" s="415">
        <v>305</v>
      </c>
      <c r="K82" s="444">
        <v>103</v>
      </c>
      <c r="L82" s="443">
        <v>202</v>
      </c>
    </row>
    <row r="83" spans="1:12" x14ac:dyDescent="0.15">
      <c r="A83" s="418" t="s">
        <v>63</v>
      </c>
      <c r="B83" s="415">
        <v>227</v>
      </c>
      <c r="C83" s="414">
        <v>131</v>
      </c>
      <c r="D83" s="414">
        <v>96</v>
      </c>
      <c r="E83" s="416" t="s">
        <v>64</v>
      </c>
      <c r="F83" s="415">
        <v>585</v>
      </c>
      <c r="G83" s="414">
        <v>282</v>
      </c>
      <c r="H83" s="413">
        <v>303</v>
      </c>
      <c r="I83" s="416" t="s">
        <v>160</v>
      </c>
      <c r="J83" s="415">
        <v>258</v>
      </c>
      <c r="K83" s="444">
        <v>73</v>
      </c>
      <c r="L83" s="443">
        <v>185</v>
      </c>
    </row>
    <row r="84" spans="1:12" x14ac:dyDescent="0.15">
      <c r="A84" s="418" t="s">
        <v>66</v>
      </c>
      <c r="B84" s="415">
        <v>240</v>
      </c>
      <c r="C84" s="414">
        <v>144</v>
      </c>
      <c r="D84" s="414">
        <v>96</v>
      </c>
      <c r="E84" s="416" t="s">
        <v>67</v>
      </c>
      <c r="F84" s="415">
        <v>614</v>
      </c>
      <c r="G84" s="414">
        <v>300</v>
      </c>
      <c r="H84" s="413">
        <v>314</v>
      </c>
      <c r="I84" s="416" t="s">
        <v>68</v>
      </c>
      <c r="J84" s="415">
        <v>249</v>
      </c>
      <c r="K84" s="444">
        <v>74</v>
      </c>
      <c r="L84" s="443">
        <v>175</v>
      </c>
    </row>
    <row r="85" spans="1:12" x14ac:dyDescent="0.15">
      <c r="A85" s="418" t="s">
        <v>69</v>
      </c>
      <c r="B85" s="415">
        <v>268</v>
      </c>
      <c r="C85" s="414">
        <v>124</v>
      </c>
      <c r="D85" s="420">
        <v>144</v>
      </c>
      <c r="E85" s="416" t="s">
        <v>70</v>
      </c>
      <c r="F85" s="415">
        <v>652</v>
      </c>
      <c r="G85" s="414">
        <v>336</v>
      </c>
      <c r="H85" s="413">
        <v>316</v>
      </c>
      <c r="I85" s="416" t="s">
        <v>71</v>
      </c>
      <c r="J85" s="415">
        <v>169</v>
      </c>
      <c r="K85" s="444">
        <v>44</v>
      </c>
      <c r="L85" s="443">
        <v>125</v>
      </c>
    </row>
    <row r="86" spans="1:12" x14ac:dyDescent="0.15">
      <c r="A86" s="418" t="s">
        <v>72</v>
      </c>
      <c r="B86" s="415">
        <v>271</v>
      </c>
      <c r="C86" s="414">
        <v>135</v>
      </c>
      <c r="D86" s="414">
        <v>136</v>
      </c>
      <c r="E86" s="416" t="s">
        <v>73</v>
      </c>
      <c r="F86" s="415">
        <v>622</v>
      </c>
      <c r="G86" s="414">
        <v>298</v>
      </c>
      <c r="H86" s="413">
        <v>324</v>
      </c>
      <c r="I86" s="416" t="s">
        <v>74</v>
      </c>
      <c r="J86" s="415">
        <v>164</v>
      </c>
      <c r="K86" s="444">
        <v>35</v>
      </c>
      <c r="L86" s="443">
        <v>129</v>
      </c>
    </row>
    <row r="87" spans="1:12" x14ac:dyDescent="0.15">
      <c r="A87" s="418" t="s">
        <v>75</v>
      </c>
      <c r="B87" s="415">
        <v>278</v>
      </c>
      <c r="C87" s="414">
        <v>153</v>
      </c>
      <c r="D87" s="414">
        <v>125</v>
      </c>
      <c r="E87" s="416" t="s">
        <v>76</v>
      </c>
      <c r="F87" s="415">
        <v>678</v>
      </c>
      <c r="G87" s="414">
        <v>368</v>
      </c>
      <c r="H87" s="413">
        <v>310</v>
      </c>
      <c r="I87" s="416" t="s">
        <v>77</v>
      </c>
      <c r="J87" s="415">
        <v>127</v>
      </c>
      <c r="K87" s="444">
        <v>26</v>
      </c>
      <c r="L87" s="443">
        <v>101</v>
      </c>
    </row>
    <row r="88" spans="1:12" x14ac:dyDescent="0.15">
      <c r="A88" s="418" t="s">
        <v>78</v>
      </c>
      <c r="B88" s="415">
        <v>315</v>
      </c>
      <c r="C88" s="414">
        <v>164</v>
      </c>
      <c r="D88" s="414">
        <v>151</v>
      </c>
      <c r="E88" s="416" t="s">
        <v>79</v>
      </c>
      <c r="F88" s="415">
        <v>575</v>
      </c>
      <c r="G88" s="414">
        <v>295</v>
      </c>
      <c r="H88" s="413">
        <v>280</v>
      </c>
      <c r="I88" s="416" t="s">
        <v>80</v>
      </c>
      <c r="J88" s="415">
        <v>99</v>
      </c>
      <c r="K88" s="444">
        <v>25</v>
      </c>
      <c r="L88" s="443">
        <v>74</v>
      </c>
    </row>
    <row r="89" spans="1:12" x14ac:dyDescent="0.15">
      <c r="A89" s="418" t="s">
        <v>81</v>
      </c>
      <c r="B89" s="415">
        <v>335</v>
      </c>
      <c r="C89" s="414">
        <v>157</v>
      </c>
      <c r="D89" s="414">
        <v>178</v>
      </c>
      <c r="E89" s="416" t="s">
        <v>82</v>
      </c>
      <c r="F89" s="415">
        <v>618</v>
      </c>
      <c r="G89" s="414">
        <v>323</v>
      </c>
      <c r="H89" s="413">
        <v>295</v>
      </c>
      <c r="I89" s="416" t="s">
        <v>83</v>
      </c>
      <c r="J89" s="415">
        <v>79</v>
      </c>
      <c r="K89" s="444">
        <v>16</v>
      </c>
      <c r="L89" s="443">
        <v>63</v>
      </c>
    </row>
    <row r="90" spans="1:12" x14ac:dyDescent="0.15">
      <c r="A90" s="418" t="s">
        <v>84</v>
      </c>
      <c r="B90" s="415">
        <v>325</v>
      </c>
      <c r="C90" s="414">
        <v>185</v>
      </c>
      <c r="D90" s="414">
        <v>140</v>
      </c>
      <c r="E90" s="416" t="s">
        <v>85</v>
      </c>
      <c r="F90" s="415">
        <v>595</v>
      </c>
      <c r="G90" s="414">
        <v>306</v>
      </c>
      <c r="H90" s="413">
        <v>289</v>
      </c>
      <c r="I90" s="416" t="s">
        <v>86</v>
      </c>
      <c r="J90" s="415">
        <v>54</v>
      </c>
      <c r="K90" s="444">
        <v>13</v>
      </c>
      <c r="L90" s="443">
        <v>41</v>
      </c>
    </row>
    <row r="91" spans="1:12" x14ac:dyDescent="0.15">
      <c r="A91" s="418" t="s">
        <v>87</v>
      </c>
      <c r="B91" s="415">
        <v>357</v>
      </c>
      <c r="C91" s="414">
        <v>188</v>
      </c>
      <c r="D91" s="417">
        <v>169</v>
      </c>
      <c r="E91" s="416" t="s">
        <v>88</v>
      </c>
      <c r="F91" s="415">
        <v>628</v>
      </c>
      <c r="G91" s="414">
        <v>325</v>
      </c>
      <c r="H91" s="413">
        <v>303</v>
      </c>
      <c r="I91" s="416" t="s">
        <v>89</v>
      </c>
      <c r="J91" s="415">
        <v>35</v>
      </c>
      <c r="K91" s="444">
        <v>6</v>
      </c>
      <c r="L91" s="443">
        <v>29</v>
      </c>
    </row>
    <row r="92" spans="1:12" x14ac:dyDescent="0.15">
      <c r="A92" s="418" t="s">
        <v>90</v>
      </c>
      <c r="B92" s="415">
        <v>353</v>
      </c>
      <c r="C92" s="414">
        <v>188</v>
      </c>
      <c r="D92" s="417">
        <v>165</v>
      </c>
      <c r="E92" s="416" t="s">
        <v>91</v>
      </c>
      <c r="F92" s="415">
        <v>436</v>
      </c>
      <c r="G92" s="414">
        <v>211</v>
      </c>
      <c r="H92" s="413">
        <v>225</v>
      </c>
      <c r="I92" s="416" t="s">
        <v>132</v>
      </c>
      <c r="J92" s="415">
        <v>81</v>
      </c>
      <c r="K92" s="444">
        <v>6</v>
      </c>
      <c r="L92" s="443">
        <v>75</v>
      </c>
    </row>
    <row r="93" spans="1:12" x14ac:dyDescent="0.15">
      <c r="A93" s="418" t="s">
        <v>92</v>
      </c>
      <c r="B93" s="415">
        <v>389</v>
      </c>
      <c r="C93" s="414">
        <v>221</v>
      </c>
      <c r="D93" s="417">
        <v>168</v>
      </c>
      <c r="E93" s="416" t="s">
        <v>93</v>
      </c>
      <c r="F93" s="415">
        <v>563</v>
      </c>
      <c r="G93" s="414">
        <v>257</v>
      </c>
      <c r="H93" s="413">
        <v>306</v>
      </c>
      <c r="I93" s="412"/>
      <c r="J93" s="411"/>
      <c r="K93" s="411"/>
      <c r="L93" s="411"/>
    </row>
    <row r="94" spans="1:12" x14ac:dyDescent="0.15">
      <c r="A94" s="433"/>
      <c r="B94" s="442"/>
      <c r="C94" s="442"/>
      <c r="D94" s="442"/>
      <c r="E94" s="433"/>
      <c r="F94" s="442"/>
      <c r="G94" s="442"/>
      <c r="H94" s="442"/>
      <c r="I94" s="433"/>
      <c r="J94" s="442"/>
      <c r="K94" s="442"/>
      <c r="L94" s="442"/>
    </row>
    <row r="95" spans="1:12" x14ac:dyDescent="0.15">
      <c r="A95" s="433"/>
      <c r="B95" s="442"/>
      <c r="C95" s="442"/>
      <c r="D95" s="442"/>
      <c r="E95" s="433"/>
      <c r="F95" s="442"/>
      <c r="G95" s="442"/>
      <c r="H95" s="442"/>
      <c r="I95" s="433"/>
      <c r="J95" s="442"/>
      <c r="K95" s="442"/>
      <c r="L95" s="442"/>
    </row>
    <row r="96" spans="1:12" x14ac:dyDescent="0.15">
      <c r="A96" s="435"/>
      <c r="B96" s="441"/>
      <c r="C96" s="441"/>
      <c r="D96" s="434"/>
      <c r="E96" s="435"/>
      <c r="F96" s="434"/>
      <c r="G96" s="434"/>
      <c r="H96" s="434"/>
      <c r="I96" s="435"/>
      <c r="J96" s="440" t="s">
        <v>184</v>
      </c>
      <c r="K96" s="439"/>
      <c r="L96" s="439"/>
    </row>
    <row r="97" spans="1:12" x14ac:dyDescent="0.15">
      <c r="A97" s="438"/>
      <c r="B97" s="437"/>
      <c r="C97" s="436"/>
      <c r="D97" s="434"/>
      <c r="E97" s="435"/>
      <c r="F97" s="434"/>
      <c r="G97" s="434"/>
      <c r="H97" s="434"/>
      <c r="I97" s="433"/>
      <c r="J97" s="432"/>
      <c r="K97" s="432"/>
      <c r="L97" s="431" t="s">
        <v>130</v>
      </c>
    </row>
    <row r="98" spans="1:12" x14ac:dyDescent="0.15">
      <c r="A98" s="430" t="s">
        <v>94</v>
      </c>
      <c r="B98" s="430" t="s">
        <v>95</v>
      </c>
      <c r="C98" s="430" t="s">
        <v>96</v>
      </c>
      <c r="D98" s="429" t="s">
        <v>97</v>
      </c>
      <c r="E98" s="412" t="s">
        <v>98</v>
      </c>
      <c r="F98" s="424" t="s">
        <v>95</v>
      </c>
      <c r="G98" s="424" t="s">
        <v>96</v>
      </c>
      <c r="H98" s="428" t="s">
        <v>97</v>
      </c>
      <c r="I98" s="412" t="s">
        <v>98</v>
      </c>
      <c r="J98" s="424" t="s">
        <v>95</v>
      </c>
      <c r="K98" s="424" t="s">
        <v>96</v>
      </c>
      <c r="L98" s="424" t="s">
        <v>97</v>
      </c>
    </row>
    <row r="99" spans="1:12" x14ac:dyDescent="0.15">
      <c r="A99" s="424" t="s">
        <v>99</v>
      </c>
      <c r="B99" s="426">
        <v>635</v>
      </c>
      <c r="C99" s="427">
        <v>233</v>
      </c>
      <c r="D99" s="426">
        <v>402</v>
      </c>
      <c r="E99" s="416" t="s">
        <v>131</v>
      </c>
      <c r="F99" s="415">
        <v>3</v>
      </c>
      <c r="G99" s="414">
        <v>3</v>
      </c>
      <c r="H99" s="413">
        <v>0</v>
      </c>
      <c r="I99" s="416" t="s">
        <v>137</v>
      </c>
      <c r="J99" s="415">
        <v>10</v>
      </c>
      <c r="K99" s="414">
        <v>3</v>
      </c>
      <c r="L99" s="414">
        <v>7</v>
      </c>
    </row>
    <row r="100" spans="1:12" x14ac:dyDescent="0.15">
      <c r="A100" s="424"/>
      <c r="B100" s="415"/>
      <c r="C100" s="415"/>
      <c r="D100" s="423"/>
      <c r="E100" s="416" t="s">
        <v>138</v>
      </c>
      <c r="F100" s="415">
        <v>5</v>
      </c>
      <c r="G100" s="414">
        <v>4</v>
      </c>
      <c r="H100" s="413">
        <v>1</v>
      </c>
      <c r="I100" s="416" t="s">
        <v>139</v>
      </c>
      <c r="J100" s="415">
        <v>2</v>
      </c>
      <c r="K100" s="414">
        <v>2</v>
      </c>
      <c r="L100" s="414">
        <v>0</v>
      </c>
    </row>
    <row r="101" spans="1:12" x14ac:dyDescent="0.15">
      <c r="A101" s="424" t="s">
        <v>140</v>
      </c>
      <c r="B101" s="423">
        <v>7</v>
      </c>
      <c r="C101" s="415">
        <v>4</v>
      </c>
      <c r="D101" s="423">
        <v>3</v>
      </c>
      <c r="E101" s="416" t="s">
        <v>0</v>
      </c>
      <c r="F101" s="415">
        <v>15</v>
      </c>
      <c r="G101" s="414">
        <v>10</v>
      </c>
      <c r="H101" s="413">
        <v>5</v>
      </c>
      <c r="I101" s="416" t="s">
        <v>1</v>
      </c>
      <c r="J101" s="415">
        <v>6</v>
      </c>
      <c r="K101" s="414">
        <v>1</v>
      </c>
      <c r="L101" s="414">
        <v>5</v>
      </c>
    </row>
    <row r="102" spans="1:12" x14ac:dyDescent="0.15">
      <c r="A102" s="424" t="s">
        <v>141</v>
      </c>
      <c r="B102" s="415">
        <v>5</v>
      </c>
      <c r="C102" s="415">
        <v>2</v>
      </c>
      <c r="D102" s="415">
        <v>3</v>
      </c>
      <c r="E102" s="416" t="s">
        <v>2</v>
      </c>
      <c r="F102" s="415">
        <v>11</v>
      </c>
      <c r="G102" s="414">
        <v>5</v>
      </c>
      <c r="H102" s="422">
        <v>6</v>
      </c>
      <c r="I102" s="416" t="s">
        <v>3</v>
      </c>
      <c r="J102" s="415">
        <v>6</v>
      </c>
      <c r="K102" s="414">
        <v>0</v>
      </c>
      <c r="L102" s="414">
        <v>6</v>
      </c>
    </row>
    <row r="103" spans="1:12" x14ac:dyDescent="0.15">
      <c r="A103" s="424" t="s">
        <v>142</v>
      </c>
      <c r="B103" s="415">
        <v>8</v>
      </c>
      <c r="C103" s="415">
        <v>3</v>
      </c>
      <c r="D103" s="415">
        <v>5</v>
      </c>
      <c r="E103" s="416" t="s">
        <v>4</v>
      </c>
      <c r="F103" s="415">
        <v>22</v>
      </c>
      <c r="G103" s="414">
        <v>8</v>
      </c>
      <c r="H103" s="413">
        <v>14</v>
      </c>
      <c r="I103" s="416" t="s">
        <v>5</v>
      </c>
      <c r="J103" s="415">
        <v>10</v>
      </c>
      <c r="K103" s="414">
        <v>0</v>
      </c>
      <c r="L103" s="414">
        <v>10</v>
      </c>
    </row>
    <row r="104" spans="1:12" x14ac:dyDescent="0.15">
      <c r="A104" s="424" t="s">
        <v>143</v>
      </c>
      <c r="B104" s="415">
        <v>14</v>
      </c>
      <c r="C104" s="415">
        <v>10</v>
      </c>
      <c r="D104" s="415">
        <v>4</v>
      </c>
      <c r="E104" s="416" t="s">
        <v>6</v>
      </c>
      <c r="F104" s="415">
        <v>17</v>
      </c>
      <c r="G104" s="414">
        <v>8</v>
      </c>
      <c r="H104" s="413">
        <v>9</v>
      </c>
      <c r="I104" s="416" t="s">
        <v>7</v>
      </c>
      <c r="J104" s="415">
        <v>4</v>
      </c>
      <c r="K104" s="414">
        <v>1</v>
      </c>
      <c r="L104" s="414">
        <v>3</v>
      </c>
    </row>
    <row r="105" spans="1:12" x14ac:dyDescent="0.15">
      <c r="A105" s="424" t="s">
        <v>144</v>
      </c>
      <c r="B105" s="415">
        <v>95</v>
      </c>
      <c r="C105" s="425">
        <v>45</v>
      </c>
      <c r="D105" s="415">
        <v>50</v>
      </c>
      <c r="E105" s="416" t="s">
        <v>8</v>
      </c>
      <c r="F105" s="415">
        <v>30</v>
      </c>
      <c r="G105" s="414">
        <v>14</v>
      </c>
      <c r="H105" s="422">
        <v>16</v>
      </c>
      <c r="I105" s="416" t="s">
        <v>9</v>
      </c>
      <c r="J105" s="415">
        <v>3</v>
      </c>
      <c r="K105" s="414">
        <v>1</v>
      </c>
      <c r="L105" s="414">
        <v>2</v>
      </c>
    </row>
    <row r="106" spans="1:12" x14ac:dyDescent="0.15">
      <c r="A106" s="424" t="s">
        <v>145</v>
      </c>
      <c r="B106" s="415">
        <v>116</v>
      </c>
      <c r="C106" s="415">
        <v>57</v>
      </c>
      <c r="D106" s="415">
        <v>59</v>
      </c>
      <c r="E106" s="416" t="s">
        <v>10</v>
      </c>
      <c r="F106" s="415">
        <v>30</v>
      </c>
      <c r="G106" s="414">
        <v>11</v>
      </c>
      <c r="H106" s="413">
        <v>19</v>
      </c>
      <c r="I106" s="416" t="s">
        <v>11</v>
      </c>
      <c r="J106" s="415">
        <v>4</v>
      </c>
      <c r="K106" s="414">
        <v>1</v>
      </c>
      <c r="L106" s="414">
        <v>3</v>
      </c>
    </row>
    <row r="107" spans="1:12" x14ac:dyDescent="0.15">
      <c r="A107" s="424" t="s">
        <v>146</v>
      </c>
      <c r="B107" s="415">
        <v>74</v>
      </c>
      <c r="C107" s="415">
        <v>40</v>
      </c>
      <c r="D107" s="415">
        <v>34</v>
      </c>
      <c r="E107" s="416" t="s">
        <v>12</v>
      </c>
      <c r="F107" s="415">
        <v>23</v>
      </c>
      <c r="G107" s="414">
        <v>9</v>
      </c>
      <c r="H107" s="413">
        <v>14</v>
      </c>
      <c r="I107" s="416" t="s">
        <v>13</v>
      </c>
      <c r="J107" s="415">
        <v>3</v>
      </c>
      <c r="K107" s="414">
        <v>1</v>
      </c>
      <c r="L107" s="414">
        <v>2</v>
      </c>
    </row>
    <row r="108" spans="1:12" x14ac:dyDescent="0.15">
      <c r="A108" s="424" t="s">
        <v>147</v>
      </c>
      <c r="B108" s="415">
        <v>44</v>
      </c>
      <c r="C108" s="415">
        <v>15</v>
      </c>
      <c r="D108" s="415">
        <v>29</v>
      </c>
      <c r="E108" s="416" t="s">
        <v>14</v>
      </c>
      <c r="F108" s="415">
        <v>20</v>
      </c>
      <c r="G108" s="414">
        <v>9</v>
      </c>
      <c r="H108" s="413">
        <v>11</v>
      </c>
      <c r="I108" s="416" t="s">
        <v>15</v>
      </c>
      <c r="J108" s="415">
        <v>3</v>
      </c>
      <c r="K108" s="414">
        <v>2</v>
      </c>
      <c r="L108" s="414">
        <v>1</v>
      </c>
    </row>
    <row r="109" spans="1:12" x14ac:dyDescent="0.15">
      <c r="A109" s="424" t="s">
        <v>148</v>
      </c>
      <c r="B109" s="415">
        <v>38</v>
      </c>
      <c r="C109" s="415">
        <v>9</v>
      </c>
      <c r="D109" s="423">
        <v>29</v>
      </c>
      <c r="E109" s="416" t="s">
        <v>16</v>
      </c>
      <c r="F109" s="415">
        <v>23</v>
      </c>
      <c r="G109" s="414">
        <v>14</v>
      </c>
      <c r="H109" s="413">
        <v>9</v>
      </c>
      <c r="I109" s="416" t="s">
        <v>17</v>
      </c>
      <c r="J109" s="415">
        <v>6</v>
      </c>
      <c r="K109" s="414">
        <v>1</v>
      </c>
      <c r="L109" s="414">
        <v>5</v>
      </c>
    </row>
    <row r="110" spans="1:12" x14ac:dyDescent="0.15">
      <c r="A110" s="424" t="s">
        <v>149</v>
      </c>
      <c r="B110" s="415">
        <v>56</v>
      </c>
      <c r="C110" s="415">
        <v>11</v>
      </c>
      <c r="D110" s="423">
        <v>45</v>
      </c>
      <c r="E110" s="416" t="s">
        <v>18</v>
      </c>
      <c r="F110" s="415">
        <v>20</v>
      </c>
      <c r="G110" s="414">
        <v>14</v>
      </c>
      <c r="H110" s="413">
        <v>6</v>
      </c>
      <c r="I110" s="416" t="s">
        <v>19</v>
      </c>
      <c r="J110" s="415">
        <v>1</v>
      </c>
      <c r="K110" s="414">
        <v>0</v>
      </c>
      <c r="L110" s="414">
        <v>1</v>
      </c>
    </row>
    <row r="111" spans="1:12" x14ac:dyDescent="0.15">
      <c r="A111" s="424" t="s">
        <v>150</v>
      </c>
      <c r="B111" s="415">
        <v>44</v>
      </c>
      <c r="C111" s="415">
        <v>5</v>
      </c>
      <c r="D111" s="423">
        <v>39</v>
      </c>
      <c r="E111" s="416" t="s">
        <v>20</v>
      </c>
      <c r="F111" s="415">
        <v>22</v>
      </c>
      <c r="G111" s="414">
        <v>12</v>
      </c>
      <c r="H111" s="413">
        <v>10</v>
      </c>
      <c r="I111" s="416" t="s">
        <v>21</v>
      </c>
      <c r="J111" s="415">
        <v>7</v>
      </c>
      <c r="K111" s="414">
        <v>2</v>
      </c>
      <c r="L111" s="414">
        <v>5</v>
      </c>
    </row>
    <row r="112" spans="1:12" x14ac:dyDescent="0.15">
      <c r="A112" s="424" t="s">
        <v>151</v>
      </c>
      <c r="B112" s="415">
        <v>42</v>
      </c>
      <c r="C112" s="415">
        <v>7</v>
      </c>
      <c r="D112" s="423">
        <v>35</v>
      </c>
      <c r="E112" s="416" t="s">
        <v>22</v>
      </c>
      <c r="F112" s="415">
        <v>12</v>
      </c>
      <c r="G112" s="414">
        <v>8</v>
      </c>
      <c r="H112" s="413">
        <v>4</v>
      </c>
      <c r="I112" s="416" t="s">
        <v>23</v>
      </c>
      <c r="J112" s="415">
        <v>2</v>
      </c>
      <c r="K112" s="414">
        <v>1</v>
      </c>
      <c r="L112" s="414">
        <v>1</v>
      </c>
    </row>
    <row r="113" spans="1:12" x14ac:dyDescent="0.15">
      <c r="A113" s="424" t="s">
        <v>152</v>
      </c>
      <c r="B113" s="415">
        <v>34</v>
      </c>
      <c r="C113" s="415">
        <v>6</v>
      </c>
      <c r="D113" s="423">
        <v>28</v>
      </c>
      <c r="E113" s="416" t="s">
        <v>24</v>
      </c>
      <c r="F113" s="415">
        <v>12</v>
      </c>
      <c r="G113" s="414">
        <v>5</v>
      </c>
      <c r="H113" s="413">
        <v>7</v>
      </c>
      <c r="I113" s="416" t="s">
        <v>25</v>
      </c>
      <c r="J113" s="415">
        <v>3</v>
      </c>
      <c r="K113" s="414">
        <v>1</v>
      </c>
      <c r="L113" s="414">
        <v>2</v>
      </c>
    </row>
    <row r="114" spans="1:12" x14ac:dyDescent="0.15">
      <c r="A114" s="424" t="s">
        <v>153</v>
      </c>
      <c r="B114" s="415">
        <v>17</v>
      </c>
      <c r="C114" s="415">
        <v>6</v>
      </c>
      <c r="D114" s="423">
        <v>11</v>
      </c>
      <c r="E114" s="416" t="s">
        <v>26</v>
      </c>
      <c r="F114" s="415">
        <v>12</v>
      </c>
      <c r="G114" s="414">
        <v>5</v>
      </c>
      <c r="H114" s="413">
        <v>7</v>
      </c>
      <c r="I114" s="416" t="s">
        <v>27</v>
      </c>
      <c r="J114" s="415">
        <v>3</v>
      </c>
      <c r="K114" s="414">
        <v>1</v>
      </c>
      <c r="L114" s="414">
        <v>2</v>
      </c>
    </row>
    <row r="115" spans="1:12" x14ac:dyDescent="0.15">
      <c r="A115" s="424" t="s">
        <v>154</v>
      </c>
      <c r="B115" s="415">
        <v>19</v>
      </c>
      <c r="C115" s="415">
        <v>5</v>
      </c>
      <c r="D115" s="423">
        <v>14</v>
      </c>
      <c r="E115" s="416" t="s">
        <v>28</v>
      </c>
      <c r="F115" s="415">
        <v>16</v>
      </c>
      <c r="G115" s="414">
        <v>10</v>
      </c>
      <c r="H115" s="422">
        <v>6</v>
      </c>
      <c r="I115" s="416" t="s">
        <v>29</v>
      </c>
      <c r="J115" s="415">
        <v>1</v>
      </c>
      <c r="K115" s="414">
        <v>0</v>
      </c>
      <c r="L115" s="414">
        <v>1</v>
      </c>
    </row>
    <row r="116" spans="1:12" x14ac:dyDescent="0.15">
      <c r="A116" s="424" t="s">
        <v>155</v>
      </c>
      <c r="B116" s="415">
        <v>9</v>
      </c>
      <c r="C116" s="415">
        <v>5</v>
      </c>
      <c r="D116" s="423">
        <v>4</v>
      </c>
      <c r="E116" s="416" t="s">
        <v>30</v>
      </c>
      <c r="F116" s="415">
        <v>11</v>
      </c>
      <c r="G116" s="414">
        <v>5</v>
      </c>
      <c r="H116" s="413">
        <v>6</v>
      </c>
      <c r="I116" s="416" t="s">
        <v>31</v>
      </c>
      <c r="J116" s="415">
        <v>3</v>
      </c>
      <c r="K116" s="414">
        <v>2</v>
      </c>
      <c r="L116" s="414">
        <v>1</v>
      </c>
    </row>
    <row r="117" spans="1:12" x14ac:dyDescent="0.15">
      <c r="A117" s="424" t="s">
        <v>156</v>
      </c>
      <c r="B117" s="415">
        <v>10</v>
      </c>
      <c r="C117" s="415">
        <v>3</v>
      </c>
      <c r="D117" s="423">
        <v>7</v>
      </c>
      <c r="E117" s="416" t="s">
        <v>32</v>
      </c>
      <c r="F117" s="415">
        <v>11</v>
      </c>
      <c r="G117" s="414">
        <v>3</v>
      </c>
      <c r="H117" s="413">
        <v>8</v>
      </c>
      <c r="I117" s="416" t="s">
        <v>33</v>
      </c>
      <c r="J117" s="415">
        <v>2</v>
      </c>
      <c r="K117" s="414">
        <v>2</v>
      </c>
      <c r="L117" s="414">
        <v>0</v>
      </c>
    </row>
    <row r="118" spans="1:12" x14ac:dyDescent="0.15">
      <c r="A118" s="424" t="s">
        <v>157</v>
      </c>
      <c r="B118" s="415">
        <v>2</v>
      </c>
      <c r="C118" s="415">
        <v>0</v>
      </c>
      <c r="D118" s="415">
        <v>2</v>
      </c>
      <c r="E118" s="416" t="s">
        <v>34</v>
      </c>
      <c r="F118" s="415">
        <v>8</v>
      </c>
      <c r="G118" s="414">
        <v>2</v>
      </c>
      <c r="H118" s="413">
        <v>6</v>
      </c>
      <c r="I118" s="416" t="s">
        <v>35</v>
      </c>
      <c r="J118" s="415">
        <v>0</v>
      </c>
      <c r="K118" s="414">
        <v>0</v>
      </c>
      <c r="L118" s="414">
        <v>0</v>
      </c>
    </row>
    <row r="119" spans="1:12" x14ac:dyDescent="0.15">
      <c r="A119" s="424" t="s">
        <v>158</v>
      </c>
      <c r="B119" s="415">
        <v>1</v>
      </c>
      <c r="C119" s="415">
        <v>0</v>
      </c>
      <c r="D119" s="423">
        <v>1</v>
      </c>
      <c r="E119" s="416" t="s">
        <v>36</v>
      </c>
      <c r="F119" s="415">
        <v>10</v>
      </c>
      <c r="G119" s="414">
        <v>3</v>
      </c>
      <c r="H119" s="413">
        <v>7</v>
      </c>
      <c r="I119" s="416" t="s">
        <v>37</v>
      </c>
      <c r="J119" s="415">
        <v>1</v>
      </c>
      <c r="K119" s="414">
        <v>0</v>
      </c>
      <c r="L119" s="414">
        <v>1</v>
      </c>
    </row>
    <row r="120" spans="1:12" x14ac:dyDescent="0.15">
      <c r="A120" s="424" t="s">
        <v>159</v>
      </c>
      <c r="B120" s="415">
        <v>0</v>
      </c>
      <c r="C120" s="415">
        <v>0</v>
      </c>
      <c r="D120" s="423">
        <v>0</v>
      </c>
      <c r="E120" s="416" t="s">
        <v>38</v>
      </c>
      <c r="F120" s="415">
        <v>4</v>
      </c>
      <c r="G120" s="414">
        <v>2</v>
      </c>
      <c r="H120" s="413">
        <v>2</v>
      </c>
      <c r="I120" s="416" t="s">
        <v>39</v>
      </c>
      <c r="J120" s="415">
        <v>2</v>
      </c>
      <c r="K120" s="414">
        <v>0</v>
      </c>
      <c r="L120" s="414">
        <v>2</v>
      </c>
    </row>
    <row r="121" spans="1:12" x14ac:dyDescent="0.15">
      <c r="A121" s="424" t="s">
        <v>132</v>
      </c>
      <c r="B121" s="415">
        <v>0</v>
      </c>
      <c r="C121" s="415">
        <v>0</v>
      </c>
      <c r="D121" s="423">
        <v>0</v>
      </c>
      <c r="E121" s="416" t="s">
        <v>40</v>
      </c>
      <c r="F121" s="415">
        <v>8</v>
      </c>
      <c r="G121" s="414">
        <v>2</v>
      </c>
      <c r="H121" s="413">
        <v>6</v>
      </c>
      <c r="I121" s="416" t="s">
        <v>41</v>
      </c>
      <c r="J121" s="415">
        <v>2</v>
      </c>
      <c r="K121" s="414">
        <v>1</v>
      </c>
      <c r="L121" s="414">
        <v>1</v>
      </c>
    </row>
    <row r="122" spans="1:12" x14ac:dyDescent="0.15">
      <c r="A122" s="424"/>
      <c r="B122" s="415"/>
      <c r="C122" s="415"/>
      <c r="D122" s="423"/>
      <c r="E122" s="416" t="s">
        <v>42</v>
      </c>
      <c r="F122" s="415">
        <v>3</v>
      </c>
      <c r="G122" s="414">
        <v>1</v>
      </c>
      <c r="H122" s="413">
        <v>2</v>
      </c>
      <c r="I122" s="416" t="s">
        <v>43</v>
      </c>
      <c r="J122" s="415">
        <v>3</v>
      </c>
      <c r="K122" s="414">
        <v>1</v>
      </c>
      <c r="L122" s="414">
        <v>2</v>
      </c>
    </row>
    <row r="123" spans="1:12" x14ac:dyDescent="0.15">
      <c r="A123" s="418" t="s">
        <v>133</v>
      </c>
      <c r="B123" s="415">
        <v>2</v>
      </c>
      <c r="C123" s="414">
        <v>1</v>
      </c>
      <c r="D123" s="414">
        <v>1</v>
      </c>
      <c r="E123" s="416" t="s">
        <v>44</v>
      </c>
      <c r="F123" s="415">
        <v>10</v>
      </c>
      <c r="G123" s="414">
        <v>3</v>
      </c>
      <c r="H123" s="413">
        <v>7</v>
      </c>
      <c r="I123" s="416" t="s">
        <v>45</v>
      </c>
      <c r="J123" s="415">
        <v>2</v>
      </c>
      <c r="K123" s="414">
        <v>1</v>
      </c>
      <c r="L123" s="414">
        <v>1</v>
      </c>
    </row>
    <row r="124" spans="1:12" x14ac:dyDescent="0.15">
      <c r="A124" s="418" t="s">
        <v>134</v>
      </c>
      <c r="B124" s="415">
        <v>1</v>
      </c>
      <c r="C124" s="414">
        <v>1</v>
      </c>
      <c r="D124" s="414">
        <v>0</v>
      </c>
      <c r="E124" s="416" t="s">
        <v>46</v>
      </c>
      <c r="F124" s="415">
        <v>9</v>
      </c>
      <c r="G124" s="414">
        <v>1</v>
      </c>
      <c r="H124" s="413">
        <v>8</v>
      </c>
      <c r="I124" s="416" t="s">
        <v>47</v>
      </c>
      <c r="J124" s="415">
        <v>0</v>
      </c>
      <c r="K124" s="414">
        <v>0</v>
      </c>
      <c r="L124" s="414">
        <v>0</v>
      </c>
    </row>
    <row r="125" spans="1:12" x14ac:dyDescent="0.15">
      <c r="A125" s="418" t="s">
        <v>48</v>
      </c>
      <c r="B125" s="415">
        <v>2</v>
      </c>
      <c r="C125" s="414">
        <v>1</v>
      </c>
      <c r="D125" s="414">
        <v>1</v>
      </c>
      <c r="E125" s="416" t="s">
        <v>49</v>
      </c>
      <c r="F125" s="415">
        <v>8</v>
      </c>
      <c r="G125" s="414">
        <v>2</v>
      </c>
      <c r="H125" s="413">
        <v>6</v>
      </c>
      <c r="I125" s="416" t="s">
        <v>50</v>
      </c>
      <c r="J125" s="415">
        <v>0</v>
      </c>
      <c r="K125" s="414">
        <v>0</v>
      </c>
      <c r="L125" s="414">
        <v>0</v>
      </c>
    </row>
    <row r="126" spans="1:12" x14ac:dyDescent="0.15">
      <c r="A126" s="418" t="s">
        <v>51</v>
      </c>
      <c r="B126" s="415">
        <v>1</v>
      </c>
      <c r="C126" s="414">
        <v>1</v>
      </c>
      <c r="D126" s="414">
        <v>0</v>
      </c>
      <c r="E126" s="416" t="s">
        <v>52</v>
      </c>
      <c r="F126" s="415">
        <v>12</v>
      </c>
      <c r="G126" s="414">
        <v>1</v>
      </c>
      <c r="H126" s="422">
        <v>11</v>
      </c>
      <c r="I126" s="416" t="s">
        <v>53</v>
      </c>
      <c r="J126" s="415">
        <v>1</v>
      </c>
      <c r="K126" s="414">
        <v>0</v>
      </c>
      <c r="L126" s="414">
        <v>1</v>
      </c>
    </row>
    <row r="127" spans="1:12" x14ac:dyDescent="0.15">
      <c r="A127" s="418" t="s">
        <v>54</v>
      </c>
      <c r="B127" s="415">
        <v>1</v>
      </c>
      <c r="C127" s="414">
        <v>0</v>
      </c>
      <c r="D127" s="421">
        <v>1</v>
      </c>
      <c r="E127" s="416" t="s">
        <v>55</v>
      </c>
      <c r="F127" s="415">
        <v>10</v>
      </c>
      <c r="G127" s="414">
        <v>3</v>
      </c>
      <c r="H127" s="413">
        <v>7</v>
      </c>
      <c r="I127" s="416" t="s">
        <v>56</v>
      </c>
      <c r="J127" s="415">
        <v>1</v>
      </c>
      <c r="K127" s="414">
        <v>0</v>
      </c>
      <c r="L127" s="414">
        <v>1</v>
      </c>
    </row>
    <row r="128" spans="1:12" x14ac:dyDescent="0.15">
      <c r="A128" s="418" t="s">
        <v>57</v>
      </c>
      <c r="B128" s="415">
        <v>1</v>
      </c>
      <c r="C128" s="414">
        <v>1</v>
      </c>
      <c r="D128" s="414">
        <v>0</v>
      </c>
      <c r="E128" s="416" t="s">
        <v>58</v>
      </c>
      <c r="F128" s="415">
        <v>12</v>
      </c>
      <c r="G128" s="414">
        <v>1</v>
      </c>
      <c r="H128" s="413">
        <v>11</v>
      </c>
      <c r="I128" s="416" t="s">
        <v>59</v>
      </c>
      <c r="J128" s="415">
        <v>0</v>
      </c>
      <c r="K128" s="414">
        <v>0</v>
      </c>
      <c r="L128" s="414">
        <v>0</v>
      </c>
    </row>
    <row r="129" spans="1:12" x14ac:dyDescent="0.15">
      <c r="A129" s="418" t="s">
        <v>60</v>
      </c>
      <c r="B129" s="415">
        <v>1</v>
      </c>
      <c r="C129" s="414">
        <v>1</v>
      </c>
      <c r="D129" s="414">
        <v>0</v>
      </c>
      <c r="E129" s="416" t="s">
        <v>61</v>
      </c>
      <c r="F129" s="415">
        <v>8</v>
      </c>
      <c r="G129" s="414">
        <v>3</v>
      </c>
      <c r="H129" s="413">
        <v>5</v>
      </c>
      <c r="I129" s="416" t="s">
        <v>62</v>
      </c>
      <c r="J129" s="415">
        <v>0</v>
      </c>
      <c r="K129" s="414">
        <v>0</v>
      </c>
      <c r="L129" s="414">
        <v>0</v>
      </c>
    </row>
    <row r="130" spans="1:12" x14ac:dyDescent="0.15">
      <c r="A130" s="418" t="s">
        <v>63</v>
      </c>
      <c r="B130" s="415">
        <v>2</v>
      </c>
      <c r="C130" s="414">
        <v>0</v>
      </c>
      <c r="D130" s="414">
        <v>2</v>
      </c>
      <c r="E130" s="416" t="s">
        <v>64</v>
      </c>
      <c r="F130" s="415">
        <v>14</v>
      </c>
      <c r="G130" s="414">
        <v>3</v>
      </c>
      <c r="H130" s="413">
        <v>11</v>
      </c>
      <c r="I130" s="416" t="s">
        <v>65</v>
      </c>
      <c r="J130" s="415">
        <v>0</v>
      </c>
      <c r="K130" s="414">
        <v>0</v>
      </c>
      <c r="L130" s="414">
        <v>0</v>
      </c>
    </row>
    <row r="131" spans="1:12" x14ac:dyDescent="0.15">
      <c r="A131" s="418" t="s">
        <v>66</v>
      </c>
      <c r="B131" s="415">
        <v>0</v>
      </c>
      <c r="C131" s="414">
        <v>0</v>
      </c>
      <c r="D131" s="414">
        <v>0</v>
      </c>
      <c r="E131" s="416" t="s">
        <v>67</v>
      </c>
      <c r="F131" s="415">
        <v>13</v>
      </c>
      <c r="G131" s="414">
        <v>2</v>
      </c>
      <c r="H131" s="413">
        <v>11</v>
      </c>
      <c r="I131" s="416" t="s">
        <v>135</v>
      </c>
      <c r="J131" s="415">
        <v>0</v>
      </c>
      <c r="K131" s="414">
        <v>0</v>
      </c>
      <c r="L131" s="414">
        <v>0</v>
      </c>
    </row>
    <row r="132" spans="1:12" x14ac:dyDescent="0.15">
      <c r="A132" s="418" t="s">
        <v>69</v>
      </c>
      <c r="B132" s="415">
        <v>1</v>
      </c>
      <c r="C132" s="414">
        <v>0</v>
      </c>
      <c r="D132" s="420">
        <v>1</v>
      </c>
      <c r="E132" s="416" t="s">
        <v>70</v>
      </c>
      <c r="F132" s="415">
        <v>5</v>
      </c>
      <c r="G132" s="414">
        <v>1</v>
      </c>
      <c r="H132" s="413">
        <v>4</v>
      </c>
      <c r="I132" s="416" t="s">
        <v>71</v>
      </c>
      <c r="J132" s="415">
        <v>1</v>
      </c>
      <c r="K132" s="414">
        <v>0</v>
      </c>
      <c r="L132" s="414">
        <v>1</v>
      </c>
    </row>
    <row r="133" spans="1:12" x14ac:dyDescent="0.15">
      <c r="A133" s="418" t="s">
        <v>72</v>
      </c>
      <c r="B133" s="415">
        <v>3</v>
      </c>
      <c r="C133" s="414">
        <v>2</v>
      </c>
      <c r="D133" s="414">
        <v>1</v>
      </c>
      <c r="E133" s="416" t="s">
        <v>136</v>
      </c>
      <c r="F133" s="415">
        <v>7</v>
      </c>
      <c r="G133" s="414">
        <v>0</v>
      </c>
      <c r="H133" s="413">
        <v>7</v>
      </c>
      <c r="I133" s="416" t="s">
        <v>74</v>
      </c>
      <c r="J133" s="415">
        <v>0</v>
      </c>
      <c r="K133" s="414">
        <v>0</v>
      </c>
      <c r="L133" s="414">
        <v>0</v>
      </c>
    </row>
    <row r="134" spans="1:12" x14ac:dyDescent="0.15">
      <c r="A134" s="418" t="s">
        <v>75</v>
      </c>
      <c r="B134" s="415">
        <v>2</v>
      </c>
      <c r="C134" s="414">
        <v>0</v>
      </c>
      <c r="D134" s="414">
        <v>2</v>
      </c>
      <c r="E134" s="416" t="s">
        <v>76</v>
      </c>
      <c r="F134" s="415">
        <v>8</v>
      </c>
      <c r="G134" s="414">
        <v>0</v>
      </c>
      <c r="H134" s="413">
        <v>8</v>
      </c>
      <c r="I134" s="416" t="s">
        <v>77</v>
      </c>
      <c r="J134" s="415">
        <v>0</v>
      </c>
      <c r="K134" s="414">
        <v>0</v>
      </c>
      <c r="L134" s="414">
        <v>0</v>
      </c>
    </row>
    <row r="135" spans="1:12" x14ac:dyDescent="0.15">
      <c r="A135" s="418" t="s">
        <v>78</v>
      </c>
      <c r="B135" s="415">
        <v>0</v>
      </c>
      <c r="C135" s="414">
        <v>0</v>
      </c>
      <c r="D135" s="414">
        <v>0</v>
      </c>
      <c r="E135" s="416" t="s">
        <v>79</v>
      </c>
      <c r="F135" s="415">
        <v>11</v>
      </c>
      <c r="G135" s="414">
        <v>2</v>
      </c>
      <c r="H135" s="413">
        <v>9</v>
      </c>
      <c r="I135" s="416" t="s">
        <v>80</v>
      </c>
      <c r="J135" s="415">
        <v>0</v>
      </c>
      <c r="K135" s="414">
        <v>0</v>
      </c>
      <c r="L135" s="414">
        <v>0</v>
      </c>
    </row>
    <row r="136" spans="1:12" x14ac:dyDescent="0.15">
      <c r="A136" s="418" t="s">
        <v>81</v>
      </c>
      <c r="B136" s="415">
        <v>2</v>
      </c>
      <c r="C136" s="414">
        <v>1</v>
      </c>
      <c r="D136" s="414">
        <v>1</v>
      </c>
      <c r="E136" s="416" t="s">
        <v>82</v>
      </c>
      <c r="F136" s="415">
        <v>10</v>
      </c>
      <c r="G136" s="414">
        <v>3</v>
      </c>
      <c r="H136" s="413">
        <v>7</v>
      </c>
      <c r="I136" s="416" t="s">
        <v>83</v>
      </c>
      <c r="J136" s="415">
        <v>0</v>
      </c>
      <c r="K136" s="414">
        <v>0</v>
      </c>
      <c r="L136" s="414">
        <v>0</v>
      </c>
    </row>
    <row r="137" spans="1:12" x14ac:dyDescent="0.15">
      <c r="A137" s="418" t="s">
        <v>84</v>
      </c>
      <c r="B137" s="415">
        <v>1</v>
      </c>
      <c r="C137" s="414">
        <v>0</v>
      </c>
      <c r="D137" s="414">
        <v>1</v>
      </c>
      <c r="E137" s="416" t="s">
        <v>85</v>
      </c>
      <c r="F137" s="415">
        <v>7</v>
      </c>
      <c r="G137" s="414">
        <v>1</v>
      </c>
      <c r="H137" s="413">
        <v>6</v>
      </c>
      <c r="I137" s="416" t="s">
        <v>86</v>
      </c>
      <c r="J137" s="415">
        <v>0</v>
      </c>
      <c r="K137" s="414">
        <v>0</v>
      </c>
      <c r="L137" s="414">
        <v>0</v>
      </c>
    </row>
    <row r="138" spans="1:12" x14ac:dyDescent="0.15">
      <c r="A138" s="418" t="s">
        <v>87</v>
      </c>
      <c r="B138" s="415">
        <v>3</v>
      </c>
      <c r="C138" s="414">
        <v>1</v>
      </c>
      <c r="D138" s="417">
        <v>2</v>
      </c>
      <c r="E138" s="416" t="s">
        <v>88</v>
      </c>
      <c r="F138" s="415">
        <v>12</v>
      </c>
      <c r="G138" s="414">
        <v>1</v>
      </c>
      <c r="H138" s="413">
        <v>11</v>
      </c>
      <c r="I138" s="416" t="s">
        <v>89</v>
      </c>
      <c r="J138" s="415">
        <v>0</v>
      </c>
      <c r="K138" s="414">
        <v>0</v>
      </c>
      <c r="L138" s="414">
        <v>0</v>
      </c>
    </row>
    <row r="139" spans="1:12" x14ac:dyDescent="0.15">
      <c r="A139" s="418" t="s">
        <v>90</v>
      </c>
      <c r="B139" s="415">
        <v>1</v>
      </c>
      <c r="C139" s="414">
        <v>1</v>
      </c>
      <c r="D139" s="419">
        <v>0</v>
      </c>
      <c r="E139" s="416" t="s">
        <v>91</v>
      </c>
      <c r="F139" s="415">
        <v>6</v>
      </c>
      <c r="G139" s="414">
        <v>0</v>
      </c>
      <c r="H139" s="413">
        <v>6</v>
      </c>
      <c r="I139" s="416" t="s">
        <v>132</v>
      </c>
      <c r="J139" s="415">
        <v>0</v>
      </c>
      <c r="K139" s="414">
        <v>0</v>
      </c>
      <c r="L139" s="414">
        <v>0</v>
      </c>
    </row>
    <row r="140" spans="1:12" x14ac:dyDescent="0.15">
      <c r="A140" s="418" t="s">
        <v>92</v>
      </c>
      <c r="B140" s="415">
        <v>2</v>
      </c>
      <c r="C140" s="414">
        <v>1</v>
      </c>
      <c r="D140" s="417">
        <v>1</v>
      </c>
      <c r="E140" s="416" t="s">
        <v>93</v>
      </c>
      <c r="F140" s="415">
        <v>7</v>
      </c>
      <c r="G140" s="414">
        <v>2</v>
      </c>
      <c r="H140" s="413">
        <v>5</v>
      </c>
      <c r="I140" s="412"/>
      <c r="J140" s="411"/>
      <c r="K140" s="411"/>
      <c r="L140" s="411"/>
    </row>
  </sheetData>
  <mergeCells count="7">
    <mergeCell ref="D1:I1"/>
    <mergeCell ref="B2:C2"/>
    <mergeCell ref="I2:L2"/>
    <mergeCell ref="B49:C49"/>
    <mergeCell ref="J49:L49"/>
    <mergeCell ref="B96:C96"/>
    <mergeCell ref="J96:L96"/>
  </mergeCells>
  <phoneticPr fontId="24"/>
  <dataValidations count="1">
    <dataValidation type="whole" allowBlank="1" showInputMessage="1" showErrorMessage="1" errorTitle="入力規制" error="入力された値が不正です。" sqref="K52:L92 K5:L45" xr:uid="{83F8AB17-2B22-44A9-8A30-4C1C7958E3B7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E5FD2-28ED-497E-B651-67D5A5A725A2}">
  <sheetPr codeName="Sheet2">
    <pageSetUpPr fitToPage="1"/>
  </sheetPr>
  <dimension ref="A1:R143"/>
  <sheetViews>
    <sheetView showGridLines="0" zoomScale="85" zoomScaleNormal="85" workbookViewId="0">
      <selection activeCell="A10" sqref="A10:XFD10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361" t="s">
        <v>164</v>
      </c>
      <c r="F1" s="362"/>
      <c r="G1" s="362"/>
      <c r="H1" s="362"/>
    </row>
    <row r="2" spans="1:14" ht="18" customHeight="1" x14ac:dyDescent="0.15">
      <c r="A2" s="6" t="s">
        <v>100</v>
      </c>
      <c r="B2" s="363">
        <v>23382</v>
      </c>
      <c r="C2" s="363"/>
      <c r="D2" s="1"/>
      <c r="E2" s="2"/>
      <c r="F2" s="1"/>
      <c r="G2" s="1"/>
      <c r="H2" s="1"/>
      <c r="I2" s="364" t="s">
        <v>163</v>
      </c>
      <c r="J2" s="364"/>
      <c r="K2" s="364"/>
      <c r="L2" s="364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43843</v>
      </c>
      <c r="C5" s="21">
        <f>SUM(C7:C27)</f>
        <v>21216</v>
      </c>
      <c r="D5" s="21">
        <f>SUM(D7:D27)</f>
        <v>22627</v>
      </c>
      <c r="E5" s="9" t="s">
        <v>101</v>
      </c>
      <c r="F5" s="10">
        <f t="shared" ref="F5:F46" si="0">G5+H5</f>
        <v>298</v>
      </c>
      <c r="G5" s="10">
        <v>145</v>
      </c>
      <c r="H5" s="10">
        <v>153</v>
      </c>
      <c r="I5" s="9" t="s">
        <v>102</v>
      </c>
      <c r="J5" s="10">
        <f>K5+L5</f>
        <v>503</v>
      </c>
      <c r="K5" s="60">
        <v>234</v>
      </c>
      <c r="L5" s="61">
        <v>269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307</v>
      </c>
      <c r="G6" s="10">
        <v>149</v>
      </c>
      <c r="H6" s="10">
        <v>158</v>
      </c>
      <c r="I6" s="9" t="s">
        <v>104</v>
      </c>
      <c r="J6" s="10">
        <f t="shared" ref="J6:J45" si="1">K6+L6</f>
        <v>526</v>
      </c>
      <c r="K6" s="62">
        <v>264</v>
      </c>
      <c r="L6" s="63">
        <v>262</v>
      </c>
    </row>
    <row r="7" spans="1:14" ht="18" customHeight="1" x14ac:dyDescent="0.15">
      <c r="A7" s="6" t="s">
        <v>105</v>
      </c>
      <c r="B7" s="11">
        <f>SUM(B29:B33)</f>
        <v>988</v>
      </c>
      <c r="C7" s="11">
        <f>SUM(C29:C33)</f>
        <v>500</v>
      </c>
      <c r="D7" s="11">
        <f>SUM(D29:D33)</f>
        <v>488</v>
      </c>
      <c r="E7" s="9" t="s">
        <v>0</v>
      </c>
      <c r="F7" s="10">
        <f t="shared" si="0"/>
        <v>283</v>
      </c>
      <c r="G7" s="10">
        <v>152</v>
      </c>
      <c r="H7" s="10">
        <v>131</v>
      </c>
      <c r="I7" s="9" t="s">
        <v>1</v>
      </c>
      <c r="J7" s="10">
        <f t="shared" si="1"/>
        <v>524</v>
      </c>
      <c r="K7" s="62">
        <v>276</v>
      </c>
      <c r="L7" s="63">
        <v>248</v>
      </c>
      <c r="N7" s="16"/>
    </row>
    <row r="8" spans="1:14" ht="18" customHeight="1" x14ac:dyDescent="0.15">
      <c r="A8" s="6" t="s">
        <v>106</v>
      </c>
      <c r="B8" s="10">
        <f>SUM(B34:B38)</f>
        <v>1230</v>
      </c>
      <c r="C8" s="10">
        <f>SUM(C34:C38)</f>
        <v>654</v>
      </c>
      <c r="D8" s="10">
        <f>SUM(D34:D38)</f>
        <v>576</v>
      </c>
      <c r="E8" s="9" t="s">
        <v>2</v>
      </c>
      <c r="F8" s="10">
        <f t="shared" si="0"/>
        <v>317</v>
      </c>
      <c r="G8" s="10">
        <v>182</v>
      </c>
      <c r="H8" s="10">
        <v>135</v>
      </c>
      <c r="I8" s="9" t="s">
        <v>3</v>
      </c>
      <c r="J8" s="10">
        <f t="shared" si="1"/>
        <v>569</v>
      </c>
      <c r="K8" s="62">
        <v>269</v>
      </c>
      <c r="L8" s="63">
        <v>300</v>
      </c>
    </row>
    <row r="9" spans="1:14" ht="18.75" customHeight="1" x14ac:dyDescent="0.15">
      <c r="A9" s="6" t="s">
        <v>107</v>
      </c>
      <c r="B9" s="11">
        <f>SUM(B39:B43)</f>
        <v>1614</v>
      </c>
      <c r="C9" s="11">
        <f>SUM(C39:C43)</f>
        <v>844</v>
      </c>
      <c r="D9" s="11">
        <f>SUM(D39:D43)</f>
        <v>770</v>
      </c>
      <c r="E9" s="9" t="s">
        <v>4</v>
      </c>
      <c r="F9" s="10">
        <f t="shared" si="0"/>
        <v>319</v>
      </c>
      <c r="G9" s="10">
        <v>164</v>
      </c>
      <c r="H9" s="10">
        <v>155</v>
      </c>
      <c r="I9" s="9" t="s">
        <v>5</v>
      </c>
      <c r="J9" s="10">
        <f t="shared" si="1"/>
        <v>589</v>
      </c>
      <c r="K9" s="62">
        <v>290</v>
      </c>
      <c r="L9" s="63">
        <v>299</v>
      </c>
    </row>
    <row r="10" spans="1:14" ht="18" customHeight="1" x14ac:dyDescent="0.15">
      <c r="A10" s="6" t="s">
        <v>108</v>
      </c>
      <c r="B10" s="10">
        <f>SUM(B44:B46,F5:F6)</f>
        <v>1738</v>
      </c>
      <c r="C10" s="10">
        <f>SUM(C44:C46,G5:G6)</f>
        <v>927</v>
      </c>
      <c r="D10" s="10">
        <f>SUM(D44:D46,H5:H6)</f>
        <v>811</v>
      </c>
      <c r="E10" s="9" t="s">
        <v>6</v>
      </c>
      <c r="F10" s="10">
        <f t="shared" si="0"/>
        <v>289</v>
      </c>
      <c r="G10" s="10">
        <v>158</v>
      </c>
      <c r="H10" s="10">
        <v>131</v>
      </c>
      <c r="I10" s="9" t="s">
        <v>7</v>
      </c>
      <c r="J10" s="10">
        <f t="shared" si="1"/>
        <v>591</v>
      </c>
      <c r="K10" s="62">
        <v>302</v>
      </c>
      <c r="L10" s="63">
        <v>289</v>
      </c>
    </row>
    <row r="11" spans="1:14" ht="18" customHeight="1" x14ac:dyDescent="0.15">
      <c r="A11" s="6" t="s">
        <v>109</v>
      </c>
      <c r="B11" s="11">
        <f>SUM(F7:F11)</f>
        <v>1487</v>
      </c>
      <c r="C11" s="11">
        <f>SUM(G7:G11)</f>
        <v>802</v>
      </c>
      <c r="D11" s="11">
        <f>SUM(H7:H11)</f>
        <v>685</v>
      </c>
      <c r="E11" s="9" t="s">
        <v>8</v>
      </c>
      <c r="F11" s="10">
        <f t="shared" si="0"/>
        <v>279</v>
      </c>
      <c r="G11" s="10">
        <v>146</v>
      </c>
      <c r="H11" s="10">
        <v>133</v>
      </c>
      <c r="I11" s="9" t="s">
        <v>9</v>
      </c>
      <c r="J11" s="10">
        <f t="shared" si="1"/>
        <v>621</v>
      </c>
      <c r="K11" s="62">
        <v>321</v>
      </c>
      <c r="L11" s="63">
        <v>300</v>
      </c>
    </row>
    <row r="12" spans="1:14" ht="18" customHeight="1" x14ac:dyDescent="0.15">
      <c r="A12" s="6" t="s">
        <v>110</v>
      </c>
      <c r="B12" s="10">
        <f>SUM(F12:F16)</f>
        <v>1637</v>
      </c>
      <c r="C12" s="10">
        <f>SUM(G12:G16)</f>
        <v>933</v>
      </c>
      <c r="D12" s="10">
        <f>SUM(H12:H16)</f>
        <v>704</v>
      </c>
      <c r="E12" s="9" t="s">
        <v>10</v>
      </c>
      <c r="F12" s="10">
        <f t="shared" si="0"/>
        <v>343</v>
      </c>
      <c r="G12" s="10">
        <v>194</v>
      </c>
      <c r="H12" s="10">
        <v>149</v>
      </c>
      <c r="I12" s="9" t="s">
        <v>11</v>
      </c>
      <c r="J12" s="10">
        <f t="shared" si="1"/>
        <v>580</v>
      </c>
      <c r="K12" s="62">
        <v>280</v>
      </c>
      <c r="L12" s="63">
        <v>300</v>
      </c>
    </row>
    <row r="13" spans="1:14" ht="18" customHeight="1" x14ac:dyDescent="0.15">
      <c r="A13" s="6" t="s">
        <v>111</v>
      </c>
      <c r="B13" s="11">
        <f>SUM(F17:F21)</f>
        <v>1590</v>
      </c>
      <c r="C13" s="11">
        <f>SUM(G17:G21)</f>
        <v>860</v>
      </c>
      <c r="D13" s="11">
        <f>SUM(H17:H21)</f>
        <v>730</v>
      </c>
      <c r="E13" s="9" t="s">
        <v>12</v>
      </c>
      <c r="F13" s="10">
        <f t="shared" si="0"/>
        <v>308</v>
      </c>
      <c r="G13" s="10">
        <v>180</v>
      </c>
      <c r="H13" s="10">
        <v>128</v>
      </c>
      <c r="I13" s="9" t="s">
        <v>13</v>
      </c>
      <c r="J13" s="10">
        <f t="shared" si="1"/>
        <v>619</v>
      </c>
      <c r="K13" s="62">
        <v>311</v>
      </c>
      <c r="L13" s="63">
        <v>308</v>
      </c>
    </row>
    <row r="14" spans="1:14" ht="18" customHeight="1" x14ac:dyDescent="0.15">
      <c r="A14" s="6" t="s">
        <v>112</v>
      </c>
      <c r="B14" s="10">
        <f>SUM(F22:F26)</f>
        <v>1854</v>
      </c>
      <c r="C14" s="10">
        <f>SUM(G22:G26)</f>
        <v>940</v>
      </c>
      <c r="D14" s="10">
        <f>SUM(H22:H26)</f>
        <v>914</v>
      </c>
      <c r="E14" s="9" t="s">
        <v>14</v>
      </c>
      <c r="F14" s="10">
        <f t="shared" si="0"/>
        <v>316</v>
      </c>
      <c r="G14" s="10">
        <v>192</v>
      </c>
      <c r="H14" s="10">
        <v>124</v>
      </c>
      <c r="I14" s="9" t="s">
        <v>15</v>
      </c>
      <c r="J14" s="10">
        <f t="shared" si="1"/>
        <v>655</v>
      </c>
      <c r="K14" s="62">
        <v>304</v>
      </c>
      <c r="L14" s="63">
        <v>351</v>
      </c>
    </row>
    <row r="15" spans="1:14" ht="18" customHeight="1" x14ac:dyDescent="0.15">
      <c r="A15" s="6" t="s">
        <v>113</v>
      </c>
      <c r="B15" s="11">
        <f>SUM(F27:F31)</f>
        <v>2194</v>
      </c>
      <c r="C15" s="11">
        <f>SUM(G27:G31)</f>
        <v>1094</v>
      </c>
      <c r="D15" s="11">
        <f>SUM(H27:H31)</f>
        <v>1100</v>
      </c>
      <c r="E15" s="9" t="s">
        <v>16</v>
      </c>
      <c r="F15" s="10">
        <f t="shared" si="0"/>
        <v>328</v>
      </c>
      <c r="G15" s="10">
        <v>176</v>
      </c>
      <c r="H15" s="10">
        <v>152</v>
      </c>
      <c r="I15" s="9" t="s">
        <v>17</v>
      </c>
      <c r="J15" s="10">
        <f t="shared" si="1"/>
        <v>724</v>
      </c>
      <c r="K15" s="62">
        <v>331</v>
      </c>
      <c r="L15" s="63">
        <v>393</v>
      </c>
    </row>
    <row r="16" spans="1:14" ht="18" customHeight="1" x14ac:dyDescent="0.15">
      <c r="A16" s="6" t="s">
        <v>114</v>
      </c>
      <c r="B16" s="10">
        <f>SUM(F32:F36)</f>
        <v>2973</v>
      </c>
      <c r="C16" s="10">
        <f>SUM(G32:G36)</f>
        <v>1490</v>
      </c>
      <c r="D16" s="10">
        <f>SUM(H32:H36)</f>
        <v>1483</v>
      </c>
      <c r="E16" s="9" t="s">
        <v>18</v>
      </c>
      <c r="F16" s="10">
        <f t="shared" si="0"/>
        <v>342</v>
      </c>
      <c r="G16" s="10">
        <v>191</v>
      </c>
      <c r="H16" s="10">
        <v>151</v>
      </c>
      <c r="I16" s="9" t="s">
        <v>19</v>
      </c>
      <c r="J16" s="10">
        <f t="shared" si="1"/>
        <v>760</v>
      </c>
      <c r="K16" s="62">
        <v>366</v>
      </c>
      <c r="L16" s="63">
        <v>394</v>
      </c>
    </row>
    <row r="17" spans="1:18" ht="18" customHeight="1" x14ac:dyDescent="0.15">
      <c r="A17" s="6" t="s">
        <v>115</v>
      </c>
      <c r="B17" s="11">
        <f>SUM(F37:F41)</f>
        <v>3197</v>
      </c>
      <c r="C17" s="11">
        <f>SUM(G37:G41)</f>
        <v>1643</v>
      </c>
      <c r="D17" s="11">
        <f>SUM(H37:H41)</f>
        <v>1554</v>
      </c>
      <c r="E17" s="9" t="s">
        <v>20</v>
      </c>
      <c r="F17" s="10">
        <f t="shared" si="0"/>
        <v>303</v>
      </c>
      <c r="G17" s="10">
        <v>167</v>
      </c>
      <c r="H17" s="10">
        <v>136</v>
      </c>
      <c r="I17" s="9" t="s">
        <v>21</v>
      </c>
      <c r="J17" s="10">
        <f t="shared" si="1"/>
        <v>834</v>
      </c>
      <c r="K17" s="62">
        <v>403</v>
      </c>
      <c r="L17" s="63">
        <v>431</v>
      </c>
    </row>
    <row r="18" spans="1:18" ht="18" customHeight="1" x14ac:dyDescent="0.15">
      <c r="A18" s="6" t="s">
        <v>116</v>
      </c>
      <c r="B18" s="10">
        <f>SUM(F42:F46)</f>
        <v>2831</v>
      </c>
      <c r="C18" s="10">
        <f>SUM(G42:G46)</f>
        <v>1404</v>
      </c>
      <c r="D18" s="10">
        <f>SUM(H42:H46)</f>
        <v>1427</v>
      </c>
      <c r="E18" s="9" t="s">
        <v>22</v>
      </c>
      <c r="F18" s="10">
        <f t="shared" si="0"/>
        <v>328</v>
      </c>
      <c r="G18" s="10">
        <v>171</v>
      </c>
      <c r="H18" s="10">
        <v>157</v>
      </c>
      <c r="I18" s="9" t="s">
        <v>23</v>
      </c>
      <c r="J18" s="10">
        <f t="shared" si="1"/>
        <v>798</v>
      </c>
      <c r="K18" s="62">
        <v>371</v>
      </c>
      <c r="L18" s="63">
        <v>427</v>
      </c>
    </row>
    <row r="19" spans="1:18" ht="18" customHeight="1" x14ac:dyDescent="0.15">
      <c r="A19" s="6" t="s">
        <v>117</v>
      </c>
      <c r="B19" s="11">
        <f>SUM(J5:J9)</f>
        <v>2711</v>
      </c>
      <c r="C19" s="11">
        <f>SUM(K5:K9)</f>
        <v>1333</v>
      </c>
      <c r="D19" s="11">
        <f>SUM(L5:L9)</f>
        <v>1378</v>
      </c>
      <c r="E19" s="9" t="s">
        <v>24</v>
      </c>
      <c r="F19" s="10">
        <f t="shared" si="0"/>
        <v>330</v>
      </c>
      <c r="G19" s="10">
        <v>173</v>
      </c>
      <c r="H19" s="10">
        <v>157</v>
      </c>
      <c r="I19" s="9" t="s">
        <v>25</v>
      </c>
      <c r="J19" s="10">
        <f t="shared" si="1"/>
        <v>1003</v>
      </c>
      <c r="K19" s="62">
        <v>487</v>
      </c>
      <c r="L19" s="63">
        <v>516</v>
      </c>
    </row>
    <row r="20" spans="1:18" ht="18" customHeight="1" x14ac:dyDescent="0.15">
      <c r="A20" s="6" t="s">
        <v>118</v>
      </c>
      <c r="B20" s="10">
        <f>SUM(J10:J14)</f>
        <v>3066</v>
      </c>
      <c r="C20" s="10">
        <f>SUM(K10:K14)</f>
        <v>1518</v>
      </c>
      <c r="D20" s="10">
        <f>SUM(L10:L14)</f>
        <v>1548</v>
      </c>
      <c r="E20" s="9" t="s">
        <v>26</v>
      </c>
      <c r="F20" s="10">
        <f t="shared" si="0"/>
        <v>330</v>
      </c>
      <c r="G20" s="10">
        <v>181</v>
      </c>
      <c r="H20" s="10">
        <v>149</v>
      </c>
      <c r="I20" s="9" t="s">
        <v>27</v>
      </c>
      <c r="J20" s="10">
        <f t="shared" si="1"/>
        <v>1011</v>
      </c>
      <c r="K20" s="62">
        <v>518</v>
      </c>
      <c r="L20" s="63">
        <v>493</v>
      </c>
    </row>
    <row r="21" spans="1:18" ht="18" customHeight="1" x14ac:dyDescent="0.15">
      <c r="A21" s="6" t="s">
        <v>119</v>
      </c>
      <c r="B21" s="11">
        <f>SUM(J15:J19)</f>
        <v>4119</v>
      </c>
      <c r="C21" s="11">
        <f>SUM(K15:K19)</f>
        <v>1958</v>
      </c>
      <c r="D21" s="11">
        <f>SUM(L15:L19)</f>
        <v>2161</v>
      </c>
      <c r="E21" s="9" t="s">
        <v>28</v>
      </c>
      <c r="F21" s="10">
        <f t="shared" si="0"/>
        <v>299</v>
      </c>
      <c r="G21" s="10">
        <v>168</v>
      </c>
      <c r="H21" s="10">
        <v>131</v>
      </c>
      <c r="I21" s="9" t="s">
        <v>29</v>
      </c>
      <c r="J21" s="10">
        <f t="shared" si="1"/>
        <v>1083</v>
      </c>
      <c r="K21" s="62">
        <v>499</v>
      </c>
      <c r="L21" s="63">
        <v>584</v>
      </c>
    </row>
    <row r="22" spans="1:18" ht="18" customHeight="1" x14ac:dyDescent="0.15">
      <c r="A22" s="6" t="s">
        <v>120</v>
      </c>
      <c r="B22" s="10">
        <f>SUM(J20:J24)</f>
        <v>4120</v>
      </c>
      <c r="C22" s="10">
        <f>SUM(K20:K24)</f>
        <v>1949</v>
      </c>
      <c r="D22" s="10">
        <f>SUM(L20:L24)</f>
        <v>2171</v>
      </c>
      <c r="E22" s="9" t="s">
        <v>30</v>
      </c>
      <c r="F22" s="10">
        <f t="shared" si="0"/>
        <v>345</v>
      </c>
      <c r="G22" s="10">
        <v>183</v>
      </c>
      <c r="H22" s="10">
        <v>162</v>
      </c>
      <c r="I22" s="9" t="s">
        <v>31</v>
      </c>
      <c r="J22" s="10">
        <f t="shared" si="1"/>
        <v>836</v>
      </c>
      <c r="K22" s="62">
        <v>397</v>
      </c>
      <c r="L22" s="63">
        <v>439</v>
      </c>
    </row>
    <row r="23" spans="1:18" ht="18" customHeight="1" x14ac:dyDescent="0.15">
      <c r="A23" s="6" t="s">
        <v>121</v>
      </c>
      <c r="B23" s="11">
        <f>SUM(J25:J29)</f>
        <v>2978</v>
      </c>
      <c r="C23" s="11">
        <f>SUM(K25:K29)</f>
        <v>1272</v>
      </c>
      <c r="D23" s="11">
        <f>SUM(L25:L29)</f>
        <v>1706</v>
      </c>
      <c r="E23" s="9" t="s">
        <v>32</v>
      </c>
      <c r="F23" s="10">
        <f t="shared" si="0"/>
        <v>363</v>
      </c>
      <c r="G23" s="10">
        <v>178</v>
      </c>
      <c r="H23" s="10">
        <v>185</v>
      </c>
      <c r="I23" s="9" t="s">
        <v>33</v>
      </c>
      <c r="J23" s="10">
        <f t="shared" si="1"/>
        <v>537</v>
      </c>
      <c r="K23" s="62">
        <v>263</v>
      </c>
      <c r="L23" s="63">
        <v>274</v>
      </c>
    </row>
    <row r="24" spans="1:18" ht="18" customHeight="1" x14ac:dyDescent="0.15">
      <c r="A24" s="6" t="s">
        <v>122</v>
      </c>
      <c r="B24" s="10">
        <f>SUM(J30:J34)</f>
        <v>1925</v>
      </c>
      <c r="C24" s="10">
        <f>SUM(K30:K34)</f>
        <v>708</v>
      </c>
      <c r="D24" s="10">
        <f>SUM(L30:L34)</f>
        <v>1217</v>
      </c>
      <c r="E24" s="9" t="s">
        <v>34</v>
      </c>
      <c r="F24" s="10">
        <f t="shared" si="0"/>
        <v>355</v>
      </c>
      <c r="G24" s="10">
        <v>184</v>
      </c>
      <c r="H24" s="10">
        <v>171</v>
      </c>
      <c r="I24" s="9" t="s">
        <v>35</v>
      </c>
      <c r="J24" s="10">
        <f t="shared" si="1"/>
        <v>653</v>
      </c>
      <c r="K24" s="62">
        <v>272</v>
      </c>
      <c r="L24" s="63">
        <v>381</v>
      </c>
      <c r="R24" t="s">
        <v>165</v>
      </c>
    </row>
    <row r="25" spans="1:18" ht="18" customHeight="1" x14ac:dyDescent="0.15">
      <c r="A25" s="6" t="s">
        <v>123</v>
      </c>
      <c r="B25" s="11">
        <f>SUM(J35:J39)</f>
        <v>1135</v>
      </c>
      <c r="C25" s="11">
        <f>SUM(K35:K39)</f>
        <v>300</v>
      </c>
      <c r="D25" s="11">
        <f>SUM(L35:L39)</f>
        <v>835</v>
      </c>
      <c r="E25" s="9" t="s">
        <v>36</v>
      </c>
      <c r="F25" s="10">
        <f t="shared" si="0"/>
        <v>388</v>
      </c>
      <c r="G25" s="10">
        <v>188</v>
      </c>
      <c r="H25" s="10">
        <v>200</v>
      </c>
      <c r="I25" s="9" t="s">
        <v>37</v>
      </c>
      <c r="J25" s="10">
        <f t="shared" si="1"/>
        <v>726</v>
      </c>
      <c r="K25" s="62">
        <v>307</v>
      </c>
      <c r="L25" s="63">
        <v>419</v>
      </c>
    </row>
    <row r="26" spans="1:18" ht="18" customHeight="1" x14ac:dyDescent="0.15">
      <c r="A26" s="6" t="s">
        <v>124</v>
      </c>
      <c r="B26" s="10">
        <f>SUM(J40:J44)</f>
        <v>391</v>
      </c>
      <c r="C26" s="10">
        <f>SUM(K40:K44)</f>
        <v>79</v>
      </c>
      <c r="D26" s="10">
        <f>SUM(L40:L44)</f>
        <v>312</v>
      </c>
      <c r="E26" s="9" t="s">
        <v>38</v>
      </c>
      <c r="F26" s="10">
        <f t="shared" si="0"/>
        <v>403</v>
      </c>
      <c r="G26" s="10">
        <v>207</v>
      </c>
      <c r="H26" s="10">
        <v>196</v>
      </c>
      <c r="I26" s="9" t="s">
        <v>39</v>
      </c>
      <c r="J26" s="10">
        <f t="shared" si="1"/>
        <v>608</v>
      </c>
      <c r="K26" s="62">
        <v>265</v>
      </c>
      <c r="L26" s="63">
        <v>343</v>
      </c>
    </row>
    <row r="27" spans="1:18" ht="18" customHeight="1" x14ac:dyDescent="0.15">
      <c r="A27" s="6" t="s">
        <v>125</v>
      </c>
      <c r="B27" s="11">
        <f>J45</f>
        <v>65</v>
      </c>
      <c r="C27" s="11">
        <f>K45</f>
        <v>8</v>
      </c>
      <c r="D27" s="11">
        <f>L45</f>
        <v>57</v>
      </c>
      <c r="E27" s="9" t="s">
        <v>40</v>
      </c>
      <c r="F27" s="10">
        <f t="shared" si="0"/>
        <v>398</v>
      </c>
      <c r="G27" s="10">
        <v>197</v>
      </c>
      <c r="H27" s="10">
        <v>201</v>
      </c>
      <c r="I27" s="9" t="s">
        <v>41</v>
      </c>
      <c r="J27" s="10">
        <f t="shared" si="1"/>
        <v>598</v>
      </c>
      <c r="K27" s="62">
        <v>253</v>
      </c>
      <c r="L27" s="63">
        <v>345</v>
      </c>
    </row>
    <row r="28" spans="1:18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436</v>
      </c>
      <c r="G28" s="10">
        <v>222</v>
      </c>
      <c r="H28" s="10">
        <v>214</v>
      </c>
      <c r="I28" s="9" t="s">
        <v>43</v>
      </c>
      <c r="J28" s="10">
        <f t="shared" si="1"/>
        <v>535</v>
      </c>
      <c r="K28" s="62">
        <v>242</v>
      </c>
      <c r="L28" s="63">
        <v>293</v>
      </c>
    </row>
    <row r="29" spans="1:18" ht="18" customHeight="1" x14ac:dyDescent="0.15">
      <c r="A29" s="12" t="s">
        <v>126</v>
      </c>
      <c r="B29" s="10">
        <f>C29+D29</f>
        <v>194</v>
      </c>
      <c r="C29" s="10">
        <v>93</v>
      </c>
      <c r="D29" s="10">
        <v>101</v>
      </c>
      <c r="E29" s="9" t="s">
        <v>44</v>
      </c>
      <c r="F29" s="10">
        <f t="shared" si="0"/>
        <v>439</v>
      </c>
      <c r="G29" s="10">
        <v>219</v>
      </c>
      <c r="H29" s="10">
        <v>220</v>
      </c>
      <c r="I29" s="9" t="s">
        <v>45</v>
      </c>
      <c r="J29" s="10">
        <f t="shared" si="1"/>
        <v>511</v>
      </c>
      <c r="K29" s="62">
        <v>205</v>
      </c>
      <c r="L29" s="63">
        <v>306</v>
      </c>
    </row>
    <row r="30" spans="1:18" ht="18" customHeight="1" x14ac:dyDescent="0.15">
      <c r="A30" s="12" t="s">
        <v>127</v>
      </c>
      <c r="B30" s="10">
        <f t="shared" ref="B30:B46" si="2">C30+D30</f>
        <v>188</v>
      </c>
      <c r="C30" s="10">
        <v>90</v>
      </c>
      <c r="D30" s="10">
        <v>98</v>
      </c>
      <c r="E30" s="9" t="s">
        <v>46</v>
      </c>
      <c r="F30" s="10">
        <f t="shared" si="0"/>
        <v>429</v>
      </c>
      <c r="G30" s="10">
        <v>214</v>
      </c>
      <c r="H30" s="10">
        <v>215</v>
      </c>
      <c r="I30" s="9" t="s">
        <v>47</v>
      </c>
      <c r="J30" s="10">
        <f t="shared" si="1"/>
        <v>382</v>
      </c>
      <c r="K30" s="62">
        <v>158</v>
      </c>
      <c r="L30" s="63">
        <v>224</v>
      </c>
    </row>
    <row r="31" spans="1:18" ht="18" customHeight="1" x14ac:dyDescent="0.15">
      <c r="A31" s="12" t="s">
        <v>48</v>
      </c>
      <c r="B31" s="10">
        <f t="shared" si="2"/>
        <v>194</v>
      </c>
      <c r="C31" s="10">
        <v>97</v>
      </c>
      <c r="D31" s="10">
        <v>97</v>
      </c>
      <c r="E31" s="9" t="s">
        <v>49</v>
      </c>
      <c r="F31" s="10">
        <f t="shared" si="0"/>
        <v>492</v>
      </c>
      <c r="G31" s="10">
        <v>242</v>
      </c>
      <c r="H31" s="10">
        <v>250</v>
      </c>
      <c r="I31" s="9" t="s">
        <v>50</v>
      </c>
      <c r="J31" s="10">
        <f t="shared" si="1"/>
        <v>417</v>
      </c>
      <c r="K31" s="62">
        <v>144</v>
      </c>
      <c r="L31" s="63">
        <v>273</v>
      </c>
    </row>
    <row r="32" spans="1:18" ht="18" customHeight="1" x14ac:dyDescent="0.15">
      <c r="A32" s="12" t="s">
        <v>51</v>
      </c>
      <c r="B32" s="10">
        <f t="shared" si="2"/>
        <v>216</v>
      </c>
      <c r="C32" s="10">
        <v>101</v>
      </c>
      <c r="D32" s="10">
        <v>115</v>
      </c>
      <c r="E32" s="9" t="s">
        <v>52</v>
      </c>
      <c r="F32" s="10">
        <f t="shared" si="0"/>
        <v>593</v>
      </c>
      <c r="G32" s="10">
        <v>288</v>
      </c>
      <c r="H32" s="10">
        <v>305</v>
      </c>
      <c r="I32" s="9" t="s">
        <v>53</v>
      </c>
      <c r="J32" s="10">
        <f t="shared" si="1"/>
        <v>409</v>
      </c>
      <c r="K32" s="62">
        <v>158</v>
      </c>
      <c r="L32" s="63">
        <v>251</v>
      </c>
    </row>
    <row r="33" spans="1:12" ht="18" customHeight="1" x14ac:dyDescent="0.15">
      <c r="A33" s="12" t="s">
        <v>54</v>
      </c>
      <c r="B33" s="10">
        <f t="shared" si="2"/>
        <v>196</v>
      </c>
      <c r="C33" s="10">
        <v>119</v>
      </c>
      <c r="D33" s="10">
        <v>77</v>
      </c>
      <c r="E33" s="9" t="s">
        <v>55</v>
      </c>
      <c r="F33" s="10">
        <f t="shared" si="0"/>
        <v>545</v>
      </c>
      <c r="G33" s="10">
        <v>280</v>
      </c>
      <c r="H33" s="10">
        <v>265</v>
      </c>
      <c r="I33" s="9" t="s">
        <v>56</v>
      </c>
      <c r="J33" s="10">
        <f t="shared" si="1"/>
        <v>394</v>
      </c>
      <c r="K33" s="62">
        <v>134</v>
      </c>
      <c r="L33" s="63">
        <v>260</v>
      </c>
    </row>
    <row r="34" spans="1:12" ht="18" customHeight="1" x14ac:dyDescent="0.15">
      <c r="A34" s="12" t="s">
        <v>57</v>
      </c>
      <c r="B34" s="10">
        <f t="shared" si="2"/>
        <v>216</v>
      </c>
      <c r="C34" s="10">
        <v>116</v>
      </c>
      <c r="D34" s="10">
        <v>100</v>
      </c>
      <c r="E34" s="9" t="s">
        <v>58</v>
      </c>
      <c r="F34" s="10">
        <f t="shared" si="0"/>
        <v>604</v>
      </c>
      <c r="G34" s="10">
        <v>320</v>
      </c>
      <c r="H34" s="10">
        <v>284</v>
      </c>
      <c r="I34" s="9" t="s">
        <v>59</v>
      </c>
      <c r="J34" s="10">
        <f t="shared" si="1"/>
        <v>323</v>
      </c>
      <c r="K34" s="62">
        <v>114</v>
      </c>
      <c r="L34" s="63">
        <v>209</v>
      </c>
    </row>
    <row r="35" spans="1:12" ht="18" customHeight="1" x14ac:dyDescent="0.15">
      <c r="A35" s="12" t="s">
        <v>60</v>
      </c>
      <c r="B35" s="10">
        <f t="shared" si="2"/>
        <v>233</v>
      </c>
      <c r="C35" s="10">
        <v>128</v>
      </c>
      <c r="D35" s="10">
        <v>105</v>
      </c>
      <c r="E35" s="9" t="s">
        <v>61</v>
      </c>
      <c r="F35" s="10">
        <f t="shared" si="0"/>
        <v>603</v>
      </c>
      <c r="G35" s="10">
        <v>284</v>
      </c>
      <c r="H35" s="10">
        <v>319</v>
      </c>
      <c r="I35" s="9" t="s">
        <v>62</v>
      </c>
      <c r="J35" s="10">
        <f t="shared" si="1"/>
        <v>286</v>
      </c>
      <c r="K35" s="62">
        <v>76</v>
      </c>
      <c r="L35" s="63">
        <v>210</v>
      </c>
    </row>
    <row r="36" spans="1:12" ht="18" customHeight="1" x14ac:dyDescent="0.15">
      <c r="A36" s="12" t="s">
        <v>63</v>
      </c>
      <c r="B36" s="10">
        <f t="shared" si="2"/>
        <v>231</v>
      </c>
      <c r="C36" s="10">
        <v>137</v>
      </c>
      <c r="D36" s="10">
        <v>94</v>
      </c>
      <c r="E36" s="9" t="s">
        <v>64</v>
      </c>
      <c r="F36" s="10">
        <f t="shared" si="0"/>
        <v>628</v>
      </c>
      <c r="G36" s="10">
        <v>318</v>
      </c>
      <c r="H36" s="10">
        <v>310</v>
      </c>
      <c r="I36" s="9" t="s">
        <v>65</v>
      </c>
      <c r="J36" s="10">
        <f t="shared" si="1"/>
        <v>279</v>
      </c>
      <c r="K36" s="62">
        <v>86</v>
      </c>
      <c r="L36" s="63">
        <v>193</v>
      </c>
    </row>
    <row r="37" spans="1:12" ht="18" customHeight="1" x14ac:dyDescent="0.15">
      <c r="A37" s="12" t="s">
        <v>66</v>
      </c>
      <c r="B37" s="10">
        <f t="shared" si="2"/>
        <v>270</v>
      </c>
      <c r="C37" s="10">
        <v>129</v>
      </c>
      <c r="D37" s="10">
        <v>141</v>
      </c>
      <c r="E37" s="9" t="s">
        <v>67</v>
      </c>
      <c r="F37" s="10">
        <f t="shared" si="0"/>
        <v>652</v>
      </c>
      <c r="G37" s="10">
        <v>322</v>
      </c>
      <c r="H37" s="10">
        <v>330</v>
      </c>
      <c r="I37" s="9" t="s">
        <v>68</v>
      </c>
      <c r="J37" s="10">
        <f t="shared" si="1"/>
        <v>230</v>
      </c>
      <c r="K37" s="62">
        <v>64</v>
      </c>
      <c r="L37" s="63">
        <v>166</v>
      </c>
    </row>
    <row r="38" spans="1:12" ht="18" customHeight="1" x14ac:dyDescent="0.15">
      <c r="A38" s="12" t="s">
        <v>69</v>
      </c>
      <c r="B38" s="10">
        <f t="shared" si="2"/>
        <v>280</v>
      </c>
      <c r="C38" s="10">
        <v>144</v>
      </c>
      <c r="D38" s="10">
        <v>136</v>
      </c>
      <c r="E38" s="9" t="s">
        <v>70</v>
      </c>
      <c r="F38" s="10">
        <f t="shared" si="0"/>
        <v>628</v>
      </c>
      <c r="G38" s="10">
        <v>309</v>
      </c>
      <c r="H38" s="10">
        <v>319</v>
      </c>
      <c r="I38" s="9" t="s">
        <v>71</v>
      </c>
      <c r="J38" s="10">
        <f t="shared" si="1"/>
        <v>188</v>
      </c>
      <c r="K38" s="62">
        <v>43</v>
      </c>
      <c r="L38" s="63">
        <v>145</v>
      </c>
    </row>
    <row r="39" spans="1:12" ht="18" customHeight="1" x14ac:dyDescent="0.15">
      <c r="A39" s="12" t="s">
        <v>72</v>
      </c>
      <c r="B39" s="10">
        <f t="shared" si="2"/>
        <v>272</v>
      </c>
      <c r="C39" s="10">
        <v>149</v>
      </c>
      <c r="D39" s="10">
        <v>123</v>
      </c>
      <c r="E39" s="9" t="s">
        <v>73</v>
      </c>
      <c r="F39" s="10">
        <f t="shared" si="0"/>
        <v>683</v>
      </c>
      <c r="G39" s="10">
        <v>357</v>
      </c>
      <c r="H39" s="10">
        <v>326</v>
      </c>
      <c r="I39" s="9" t="s">
        <v>74</v>
      </c>
      <c r="J39" s="10">
        <f t="shared" si="1"/>
        <v>152</v>
      </c>
      <c r="K39" s="62">
        <v>31</v>
      </c>
      <c r="L39" s="63">
        <v>121</v>
      </c>
    </row>
    <row r="40" spans="1:12" ht="18" customHeight="1" x14ac:dyDescent="0.15">
      <c r="A40" s="12" t="s">
        <v>75</v>
      </c>
      <c r="B40" s="10">
        <f t="shared" si="2"/>
        <v>331</v>
      </c>
      <c r="C40" s="10">
        <v>166</v>
      </c>
      <c r="D40" s="10">
        <v>165</v>
      </c>
      <c r="E40" s="9" t="s">
        <v>76</v>
      </c>
      <c r="F40" s="10">
        <f t="shared" si="0"/>
        <v>602</v>
      </c>
      <c r="G40" s="10">
        <v>311</v>
      </c>
      <c r="H40" s="10">
        <v>291</v>
      </c>
      <c r="I40" s="9" t="s">
        <v>77</v>
      </c>
      <c r="J40" s="10">
        <f t="shared" si="1"/>
        <v>126</v>
      </c>
      <c r="K40" s="62">
        <v>30</v>
      </c>
      <c r="L40" s="63">
        <v>96</v>
      </c>
    </row>
    <row r="41" spans="1:12" ht="18" customHeight="1" x14ac:dyDescent="0.15">
      <c r="A41" s="12" t="s">
        <v>78</v>
      </c>
      <c r="B41" s="10">
        <f t="shared" si="2"/>
        <v>324</v>
      </c>
      <c r="C41" s="10">
        <v>154</v>
      </c>
      <c r="D41" s="10">
        <v>170</v>
      </c>
      <c r="E41" s="9" t="s">
        <v>79</v>
      </c>
      <c r="F41" s="10">
        <f t="shared" si="0"/>
        <v>632</v>
      </c>
      <c r="G41" s="10">
        <v>344</v>
      </c>
      <c r="H41" s="10">
        <v>288</v>
      </c>
      <c r="I41" s="9" t="s">
        <v>80</v>
      </c>
      <c r="J41" s="10">
        <f t="shared" si="1"/>
        <v>98</v>
      </c>
      <c r="K41" s="62">
        <v>21</v>
      </c>
      <c r="L41" s="63">
        <v>77</v>
      </c>
    </row>
    <row r="42" spans="1:12" ht="18" customHeight="1" x14ac:dyDescent="0.15">
      <c r="A42" s="12" t="s">
        <v>81</v>
      </c>
      <c r="B42" s="10">
        <f t="shared" si="2"/>
        <v>331</v>
      </c>
      <c r="C42" s="10">
        <v>192</v>
      </c>
      <c r="D42" s="10">
        <v>139</v>
      </c>
      <c r="E42" s="9" t="s">
        <v>82</v>
      </c>
      <c r="F42" s="10">
        <f t="shared" si="0"/>
        <v>606</v>
      </c>
      <c r="G42" s="10">
        <v>299</v>
      </c>
      <c r="H42" s="10">
        <v>307</v>
      </c>
      <c r="I42" s="9" t="s">
        <v>83</v>
      </c>
      <c r="J42" s="10">
        <f t="shared" si="1"/>
        <v>69</v>
      </c>
      <c r="K42" s="62">
        <v>15</v>
      </c>
      <c r="L42" s="63">
        <v>54</v>
      </c>
    </row>
    <row r="43" spans="1:12" ht="18" customHeight="1" x14ac:dyDescent="0.15">
      <c r="A43" s="12" t="s">
        <v>84</v>
      </c>
      <c r="B43" s="10">
        <f t="shared" si="2"/>
        <v>356</v>
      </c>
      <c r="C43" s="10">
        <v>183</v>
      </c>
      <c r="D43" s="10">
        <v>173</v>
      </c>
      <c r="E43" s="9" t="s">
        <v>85</v>
      </c>
      <c r="F43" s="10">
        <f t="shared" si="0"/>
        <v>614</v>
      </c>
      <c r="G43" s="10">
        <v>313</v>
      </c>
      <c r="H43" s="10">
        <v>301</v>
      </c>
      <c r="I43" s="9" t="s">
        <v>86</v>
      </c>
      <c r="J43" s="10">
        <f t="shared" si="1"/>
        <v>49</v>
      </c>
      <c r="K43" s="62">
        <v>8</v>
      </c>
      <c r="L43" s="63">
        <v>41</v>
      </c>
    </row>
    <row r="44" spans="1:12" ht="18" customHeight="1" x14ac:dyDescent="0.15">
      <c r="A44" s="12" t="s">
        <v>87</v>
      </c>
      <c r="B44" s="10">
        <f t="shared" si="2"/>
        <v>361</v>
      </c>
      <c r="C44" s="10">
        <v>196</v>
      </c>
      <c r="D44" s="10">
        <v>165</v>
      </c>
      <c r="E44" s="9" t="s">
        <v>88</v>
      </c>
      <c r="F44" s="10">
        <f t="shared" si="0"/>
        <v>491</v>
      </c>
      <c r="G44" s="10">
        <v>233</v>
      </c>
      <c r="H44" s="10">
        <v>258</v>
      </c>
      <c r="I44" s="9" t="s">
        <v>89</v>
      </c>
      <c r="J44" s="10">
        <f t="shared" si="1"/>
        <v>49</v>
      </c>
      <c r="K44" s="62">
        <v>5</v>
      </c>
      <c r="L44" s="63">
        <v>44</v>
      </c>
    </row>
    <row r="45" spans="1:12" ht="18" customHeight="1" x14ac:dyDescent="0.15">
      <c r="A45" s="12" t="s">
        <v>90</v>
      </c>
      <c r="B45" s="10">
        <f t="shared" si="2"/>
        <v>381</v>
      </c>
      <c r="C45" s="10">
        <v>212</v>
      </c>
      <c r="D45" s="10">
        <v>169</v>
      </c>
      <c r="E45" s="9" t="s">
        <v>91</v>
      </c>
      <c r="F45" s="10">
        <f t="shared" si="0"/>
        <v>526</v>
      </c>
      <c r="G45" s="10">
        <v>252</v>
      </c>
      <c r="H45" s="10">
        <v>274</v>
      </c>
      <c r="I45" s="9" t="s">
        <v>125</v>
      </c>
      <c r="J45" s="10">
        <f t="shared" si="1"/>
        <v>65</v>
      </c>
      <c r="K45" s="62">
        <v>8</v>
      </c>
      <c r="L45" s="63">
        <v>57</v>
      </c>
    </row>
    <row r="46" spans="1:12" ht="18" customHeight="1" x14ac:dyDescent="0.15">
      <c r="A46" s="12" t="s">
        <v>92</v>
      </c>
      <c r="B46" s="10">
        <f t="shared" si="2"/>
        <v>391</v>
      </c>
      <c r="C46" s="10">
        <v>225</v>
      </c>
      <c r="D46" s="10">
        <v>166</v>
      </c>
      <c r="E46" s="9" t="s">
        <v>93</v>
      </c>
      <c r="F46" s="10">
        <f t="shared" si="0"/>
        <v>594</v>
      </c>
      <c r="G46" s="10">
        <v>307</v>
      </c>
      <c r="H46" s="10">
        <v>287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365"/>
      <c r="C49" s="365"/>
      <c r="D49" s="1"/>
      <c r="E49" s="2"/>
      <c r="F49" s="1"/>
      <c r="G49" s="1"/>
      <c r="H49" s="1"/>
      <c r="I49" s="2"/>
      <c r="J49" s="366" t="str">
        <f>I2</f>
        <v>令和6年5月1日現在</v>
      </c>
      <c r="K49" s="367"/>
      <c r="L49" s="367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43251</v>
      </c>
      <c r="C52" s="25">
        <f>SUM(C54:C74)</f>
        <v>21011</v>
      </c>
      <c r="D52" s="24">
        <f>SUM(D54:D74)</f>
        <v>22240</v>
      </c>
      <c r="E52" s="26" t="s">
        <v>131</v>
      </c>
      <c r="F52" s="48">
        <f t="shared" ref="F52:F93" si="3">+G52+H52</f>
        <v>296</v>
      </c>
      <c r="G52" s="49">
        <v>144</v>
      </c>
      <c r="H52" s="53">
        <v>152</v>
      </c>
      <c r="I52" s="26" t="s">
        <v>137</v>
      </c>
      <c r="J52" s="48">
        <f t="shared" ref="J52:J92" si="4">+K52+L52</f>
        <v>500</v>
      </c>
      <c r="K52" s="60">
        <v>231</v>
      </c>
      <c r="L52" s="61">
        <v>269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305</v>
      </c>
      <c r="G53" s="49">
        <v>148</v>
      </c>
      <c r="H53" s="53">
        <v>157</v>
      </c>
      <c r="I53" s="26" t="s">
        <v>139</v>
      </c>
      <c r="J53" s="48">
        <f t="shared" si="4"/>
        <v>520</v>
      </c>
      <c r="K53" s="62">
        <v>263</v>
      </c>
      <c r="L53" s="63">
        <v>257</v>
      </c>
    </row>
    <row r="54" spans="1:12" ht="18" customHeight="1" x14ac:dyDescent="0.15">
      <c r="A54" s="23" t="s">
        <v>140</v>
      </c>
      <c r="B54" s="28">
        <f>SUM(B76:B80)</f>
        <v>982</v>
      </c>
      <c r="C54" s="29">
        <f>SUM(C76:C80)</f>
        <v>496</v>
      </c>
      <c r="D54" s="30">
        <f>SUM(D76:D80)</f>
        <v>486</v>
      </c>
      <c r="E54" s="26" t="s">
        <v>0</v>
      </c>
      <c r="F54" s="48">
        <f t="shared" si="3"/>
        <v>276</v>
      </c>
      <c r="G54" s="49">
        <v>149</v>
      </c>
      <c r="H54" s="53">
        <v>127</v>
      </c>
      <c r="I54" s="26" t="s">
        <v>1</v>
      </c>
      <c r="J54" s="48">
        <f t="shared" si="4"/>
        <v>519</v>
      </c>
      <c r="K54" s="62">
        <v>276</v>
      </c>
      <c r="L54" s="63">
        <v>243</v>
      </c>
    </row>
    <row r="55" spans="1:12" ht="18" customHeight="1" x14ac:dyDescent="0.15">
      <c r="A55" s="23" t="s">
        <v>141</v>
      </c>
      <c r="B55" s="27">
        <f>SUM(B81:B85)</f>
        <v>1223</v>
      </c>
      <c r="C55" s="29">
        <f>SUM(C81:C85)</f>
        <v>651</v>
      </c>
      <c r="D55" s="30">
        <f>SUM(D81:D85)</f>
        <v>572</v>
      </c>
      <c r="E55" s="26" t="s">
        <v>2</v>
      </c>
      <c r="F55" s="48">
        <f t="shared" si="3"/>
        <v>305</v>
      </c>
      <c r="G55" s="49">
        <v>177</v>
      </c>
      <c r="H55" s="54">
        <v>128</v>
      </c>
      <c r="I55" s="26" t="s">
        <v>3</v>
      </c>
      <c r="J55" s="48">
        <f t="shared" si="4"/>
        <v>561</v>
      </c>
      <c r="K55" s="62">
        <v>269</v>
      </c>
      <c r="L55" s="63">
        <v>292</v>
      </c>
    </row>
    <row r="56" spans="1:12" ht="18" customHeight="1" x14ac:dyDescent="0.15">
      <c r="A56" s="23" t="s">
        <v>142</v>
      </c>
      <c r="B56" s="27">
        <f>SUM(B86:B90)</f>
        <v>1605</v>
      </c>
      <c r="C56" s="29">
        <f>SUM(C86:C90)</f>
        <v>842</v>
      </c>
      <c r="D56" s="30">
        <f>SUM(D86:D90)</f>
        <v>763</v>
      </c>
      <c r="E56" s="26" t="s">
        <v>4</v>
      </c>
      <c r="F56" s="48">
        <f t="shared" si="3"/>
        <v>302</v>
      </c>
      <c r="G56" s="49">
        <v>159</v>
      </c>
      <c r="H56" s="53">
        <v>143</v>
      </c>
      <c r="I56" s="26" t="s">
        <v>5</v>
      </c>
      <c r="J56" s="48">
        <f t="shared" si="4"/>
        <v>582</v>
      </c>
      <c r="K56" s="62">
        <v>288</v>
      </c>
      <c r="L56" s="63">
        <v>294</v>
      </c>
    </row>
    <row r="57" spans="1:12" ht="18" customHeight="1" x14ac:dyDescent="0.15">
      <c r="A57" s="23" t="s">
        <v>143</v>
      </c>
      <c r="B57" s="27">
        <f>+B91+B92+B93+F52+F53</f>
        <v>1729</v>
      </c>
      <c r="C57" s="30">
        <f>+C91+C92+C93+G52+G53</f>
        <v>921</v>
      </c>
      <c r="D57" s="30">
        <f>+D91+D92+D93+H52+H53</f>
        <v>808</v>
      </c>
      <c r="E57" s="26" t="s">
        <v>6</v>
      </c>
      <c r="F57" s="48">
        <f t="shared" si="3"/>
        <v>269</v>
      </c>
      <c r="G57" s="49">
        <v>148</v>
      </c>
      <c r="H57" s="53">
        <v>121</v>
      </c>
      <c r="I57" s="26" t="s">
        <v>7</v>
      </c>
      <c r="J57" s="48">
        <f t="shared" si="4"/>
        <v>590</v>
      </c>
      <c r="K57" s="62">
        <v>302</v>
      </c>
      <c r="L57" s="63">
        <v>288</v>
      </c>
    </row>
    <row r="58" spans="1:12" ht="18" customHeight="1" x14ac:dyDescent="0.15">
      <c r="A58" s="23" t="s">
        <v>144</v>
      </c>
      <c r="B58" s="27">
        <f>SUM(F54:F58)</f>
        <v>1406</v>
      </c>
      <c r="C58" s="31">
        <f>SUM(G54:G58)</f>
        <v>770</v>
      </c>
      <c r="D58" s="32">
        <f>SUM(H54:H58)</f>
        <v>636</v>
      </c>
      <c r="E58" s="26" t="s">
        <v>8</v>
      </c>
      <c r="F58" s="48">
        <f t="shared" si="3"/>
        <v>254</v>
      </c>
      <c r="G58" s="49">
        <v>137</v>
      </c>
      <c r="H58" s="53">
        <v>117</v>
      </c>
      <c r="I58" s="26" t="s">
        <v>9</v>
      </c>
      <c r="J58" s="48">
        <f t="shared" si="4"/>
        <v>616</v>
      </c>
      <c r="K58" s="62">
        <v>320</v>
      </c>
      <c r="L58" s="63">
        <v>296</v>
      </c>
    </row>
    <row r="59" spans="1:12" ht="18" customHeight="1" x14ac:dyDescent="0.15">
      <c r="A59" s="23" t="s">
        <v>145</v>
      </c>
      <c r="B59" s="27">
        <f>SUM(F59:F63)</f>
        <v>1516</v>
      </c>
      <c r="C59" s="29">
        <f>SUM(G59:G63)</f>
        <v>877</v>
      </c>
      <c r="D59" s="30">
        <f>SUM(H59:H63)</f>
        <v>639</v>
      </c>
      <c r="E59" s="26" t="s">
        <v>10</v>
      </c>
      <c r="F59" s="48">
        <f t="shared" si="3"/>
        <v>324</v>
      </c>
      <c r="G59" s="49">
        <v>186</v>
      </c>
      <c r="H59" s="53">
        <v>138</v>
      </c>
      <c r="I59" s="26" t="s">
        <v>11</v>
      </c>
      <c r="J59" s="48">
        <f t="shared" si="4"/>
        <v>578</v>
      </c>
      <c r="K59" s="62">
        <v>279</v>
      </c>
      <c r="L59" s="63">
        <v>299</v>
      </c>
    </row>
    <row r="60" spans="1:12" ht="18" customHeight="1" x14ac:dyDescent="0.15">
      <c r="A60" s="23" t="s">
        <v>146</v>
      </c>
      <c r="B60" s="27">
        <f>SUM(F64:F68)</f>
        <v>1527</v>
      </c>
      <c r="C60" s="29">
        <f>SUM(G64:G68)</f>
        <v>829</v>
      </c>
      <c r="D60" s="30">
        <f>SUM(H64:H68)</f>
        <v>698</v>
      </c>
      <c r="E60" s="26" t="s">
        <v>12</v>
      </c>
      <c r="F60" s="48">
        <f t="shared" si="3"/>
        <v>286</v>
      </c>
      <c r="G60" s="49">
        <v>171</v>
      </c>
      <c r="H60" s="53">
        <v>115</v>
      </c>
      <c r="I60" s="26" t="s">
        <v>13</v>
      </c>
      <c r="J60" s="48">
        <f t="shared" si="4"/>
        <v>615</v>
      </c>
      <c r="K60" s="62">
        <v>309</v>
      </c>
      <c r="L60" s="63">
        <v>306</v>
      </c>
    </row>
    <row r="61" spans="1:12" ht="18" customHeight="1" x14ac:dyDescent="0.15">
      <c r="A61" s="23" t="s">
        <v>147</v>
      </c>
      <c r="B61" s="27">
        <f>SUM(F69:F73)</f>
        <v>1817</v>
      </c>
      <c r="C61" s="29">
        <f>SUM(G69:G73)</f>
        <v>924</v>
      </c>
      <c r="D61" s="30">
        <f>SUM(H69:H73)</f>
        <v>893</v>
      </c>
      <c r="E61" s="26" t="s">
        <v>14</v>
      </c>
      <c r="F61" s="48">
        <f t="shared" si="3"/>
        <v>288</v>
      </c>
      <c r="G61" s="49">
        <v>181</v>
      </c>
      <c r="H61" s="53">
        <v>107</v>
      </c>
      <c r="I61" s="26" t="s">
        <v>15</v>
      </c>
      <c r="J61" s="48">
        <f t="shared" si="4"/>
        <v>649</v>
      </c>
      <c r="K61" s="62">
        <v>303</v>
      </c>
      <c r="L61" s="63">
        <v>346</v>
      </c>
    </row>
    <row r="62" spans="1:12" ht="18" customHeight="1" x14ac:dyDescent="0.15">
      <c r="A62" s="23" t="s">
        <v>148</v>
      </c>
      <c r="B62" s="27">
        <f>SUM(F74:F78)</f>
        <v>2152</v>
      </c>
      <c r="C62" s="29">
        <f>SUM(G74:G78)</f>
        <v>1085</v>
      </c>
      <c r="D62" s="30">
        <f>SUM(H74:H78)</f>
        <v>1067</v>
      </c>
      <c r="E62" s="26" t="s">
        <v>16</v>
      </c>
      <c r="F62" s="48">
        <f t="shared" si="3"/>
        <v>305</v>
      </c>
      <c r="G62" s="49">
        <v>163</v>
      </c>
      <c r="H62" s="53">
        <v>142</v>
      </c>
      <c r="I62" s="26" t="s">
        <v>17</v>
      </c>
      <c r="J62" s="48">
        <f t="shared" si="4"/>
        <v>724</v>
      </c>
      <c r="K62" s="62">
        <v>331</v>
      </c>
      <c r="L62" s="63">
        <v>393</v>
      </c>
    </row>
    <row r="63" spans="1:12" ht="18" customHeight="1" x14ac:dyDescent="0.15">
      <c r="A63" s="23" t="s">
        <v>149</v>
      </c>
      <c r="B63" s="27">
        <f>SUM(F79:F83)</f>
        <v>2915</v>
      </c>
      <c r="C63" s="29">
        <f>SUM(G79:G83)</f>
        <v>1477</v>
      </c>
      <c r="D63" s="30">
        <f>SUM(H79:H83)</f>
        <v>1438</v>
      </c>
      <c r="E63" s="26" t="s">
        <v>18</v>
      </c>
      <c r="F63" s="48">
        <f t="shared" si="3"/>
        <v>313</v>
      </c>
      <c r="G63" s="49">
        <v>176</v>
      </c>
      <c r="H63" s="53">
        <v>137</v>
      </c>
      <c r="I63" s="26" t="s">
        <v>19</v>
      </c>
      <c r="J63" s="48">
        <f t="shared" si="4"/>
        <v>753</v>
      </c>
      <c r="K63" s="62">
        <v>364</v>
      </c>
      <c r="L63" s="63">
        <v>389</v>
      </c>
    </row>
    <row r="64" spans="1:12" ht="18" customHeight="1" x14ac:dyDescent="0.15">
      <c r="A64" s="23" t="s">
        <v>150</v>
      </c>
      <c r="B64" s="27">
        <f>SUM(F84:F88)</f>
        <v>3159</v>
      </c>
      <c r="C64" s="29">
        <f>SUM(G84:G88)</f>
        <v>1639</v>
      </c>
      <c r="D64" s="30">
        <f>SUM(H84:H88)</f>
        <v>1520</v>
      </c>
      <c r="E64" s="26" t="s">
        <v>20</v>
      </c>
      <c r="F64" s="48">
        <f t="shared" si="3"/>
        <v>290</v>
      </c>
      <c r="G64" s="49">
        <v>160</v>
      </c>
      <c r="H64" s="53">
        <v>130</v>
      </c>
      <c r="I64" s="26" t="s">
        <v>21</v>
      </c>
      <c r="J64" s="48">
        <f t="shared" si="4"/>
        <v>831</v>
      </c>
      <c r="K64" s="62">
        <v>402</v>
      </c>
      <c r="L64" s="63">
        <v>429</v>
      </c>
    </row>
    <row r="65" spans="1:12" ht="18" customHeight="1" x14ac:dyDescent="0.15">
      <c r="A65" s="23" t="s">
        <v>151</v>
      </c>
      <c r="B65" s="27">
        <f>SUM(F89:F93)</f>
        <v>2791</v>
      </c>
      <c r="C65" s="29">
        <f>SUM(G89:G93)</f>
        <v>1398</v>
      </c>
      <c r="D65" s="30">
        <f>SUM(H89:H93)</f>
        <v>1393</v>
      </c>
      <c r="E65" s="26" t="s">
        <v>22</v>
      </c>
      <c r="F65" s="48">
        <f t="shared" si="3"/>
        <v>312</v>
      </c>
      <c r="G65" s="49">
        <v>165</v>
      </c>
      <c r="H65" s="53">
        <v>147</v>
      </c>
      <c r="I65" s="26" t="s">
        <v>23</v>
      </c>
      <c r="J65" s="48">
        <f t="shared" si="4"/>
        <v>796</v>
      </c>
      <c r="K65" s="62">
        <v>370</v>
      </c>
      <c r="L65" s="63">
        <v>426</v>
      </c>
    </row>
    <row r="66" spans="1:12" ht="18" customHeight="1" x14ac:dyDescent="0.15">
      <c r="A66" s="23" t="s">
        <v>152</v>
      </c>
      <c r="B66" s="27">
        <f>SUM(J52:J56)</f>
        <v>2682</v>
      </c>
      <c r="C66" s="29">
        <f>SUM(K52:K56)</f>
        <v>1327</v>
      </c>
      <c r="D66" s="30">
        <f>SUM(L52:L56)</f>
        <v>1355</v>
      </c>
      <c r="E66" s="26" t="s">
        <v>24</v>
      </c>
      <c r="F66" s="48">
        <f t="shared" si="3"/>
        <v>319</v>
      </c>
      <c r="G66" s="49">
        <v>168</v>
      </c>
      <c r="H66" s="53">
        <v>151</v>
      </c>
      <c r="I66" s="26" t="s">
        <v>25</v>
      </c>
      <c r="J66" s="48">
        <f t="shared" si="4"/>
        <v>1000</v>
      </c>
      <c r="K66" s="62">
        <v>486</v>
      </c>
      <c r="L66" s="63">
        <v>514</v>
      </c>
    </row>
    <row r="67" spans="1:12" ht="18" customHeight="1" x14ac:dyDescent="0.15">
      <c r="A67" s="23" t="s">
        <v>153</v>
      </c>
      <c r="B67" s="27">
        <f>SUM(J57:J61)</f>
        <v>3048</v>
      </c>
      <c r="C67" s="29">
        <f>SUM(K57:K61)</f>
        <v>1513</v>
      </c>
      <c r="D67" s="30">
        <f>SUM(L57:L61)</f>
        <v>1535</v>
      </c>
      <c r="E67" s="26" t="s">
        <v>26</v>
      </c>
      <c r="F67" s="48">
        <f t="shared" si="3"/>
        <v>319</v>
      </c>
      <c r="G67" s="49">
        <v>176</v>
      </c>
      <c r="H67" s="53">
        <v>143</v>
      </c>
      <c r="I67" s="26" t="s">
        <v>27</v>
      </c>
      <c r="J67" s="48">
        <f t="shared" si="4"/>
        <v>1009</v>
      </c>
      <c r="K67" s="62">
        <v>518</v>
      </c>
      <c r="L67" s="63">
        <v>491</v>
      </c>
    </row>
    <row r="68" spans="1:12" ht="18" customHeight="1" x14ac:dyDescent="0.15">
      <c r="A68" s="23" t="s">
        <v>154</v>
      </c>
      <c r="B68" s="27">
        <f>SUM(J62:J66)</f>
        <v>4104</v>
      </c>
      <c r="C68" s="29">
        <f>SUM(K62:K66)</f>
        <v>1953</v>
      </c>
      <c r="D68" s="30">
        <f>SUM(L62:L66)</f>
        <v>2151</v>
      </c>
      <c r="E68" s="26" t="s">
        <v>28</v>
      </c>
      <c r="F68" s="48">
        <f t="shared" si="3"/>
        <v>287</v>
      </c>
      <c r="G68" s="49">
        <v>160</v>
      </c>
      <c r="H68" s="53">
        <v>127</v>
      </c>
      <c r="I68" s="26" t="s">
        <v>29</v>
      </c>
      <c r="J68" s="48">
        <f t="shared" si="4"/>
        <v>1080</v>
      </c>
      <c r="K68" s="62">
        <v>497</v>
      </c>
      <c r="L68" s="63">
        <v>583</v>
      </c>
    </row>
    <row r="69" spans="1:12" ht="18" customHeight="1" x14ac:dyDescent="0.15">
      <c r="A69" s="23" t="s">
        <v>155</v>
      </c>
      <c r="B69" s="27">
        <f>SUM(J67:J71)</f>
        <v>4112</v>
      </c>
      <c r="C69" s="29">
        <f>SUM(K67:K71)</f>
        <v>1945</v>
      </c>
      <c r="D69" s="30">
        <f>SUM(L67:L71)</f>
        <v>2167</v>
      </c>
      <c r="E69" s="26" t="s">
        <v>30</v>
      </c>
      <c r="F69" s="48">
        <f t="shared" si="3"/>
        <v>335</v>
      </c>
      <c r="G69" s="49">
        <v>178</v>
      </c>
      <c r="H69" s="53">
        <v>157</v>
      </c>
      <c r="I69" s="26" t="s">
        <v>31</v>
      </c>
      <c r="J69" s="48">
        <f t="shared" si="4"/>
        <v>834</v>
      </c>
      <c r="K69" s="62">
        <v>395</v>
      </c>
      <c r="L69" s="63">
        <v>439</v>
      </c>
    </row>
    <row r="70" spans="1:12" ht="18" customHeight="1" x14ac:dyDescent="0.15">
      <c r="A70" s="23" t="s">
        <v>156</v>
      </c>
      <c r="B70" s="27">
        <f>SUM(J72:J76)</f>
        <v>2970</v>
      </c>
      <c r="C70" s="29">
        <f>SUM(K72:K76)</f>
        <v>1269</v>
      </c>
      <c r="D70" s="30">
        <f>SUM(L72:L76)</f>
        <v>1701</v>
      </c>
      <c r="E70" s="26" t="s">
        <v>32</v>
      </c>
      <c r="F70" s="48">
        <f t="shared" si="3"/>
        <v>360</v>
      </c>
      <c r="G70" s="49">
        <v>176</v>
      </c>
      <c r="H70" s="53">
        <v>184</v>
      </c>
      <c r="I70" s="26" t="s">
        <v>33</v>
      </c>
      <c r="J70" s="48">
        <f t="shared" si="4"/>
        <v>537</v>
      </c>
      <c r="K70" s="62">
        <v>263</v>
      </c>
      <c r="L70" s="63">
        <v>274</v>
      </c>
    </row>
    <row r="71" spans="1:12" ht="18" customHeight="1" x14ac:dyDescent="0.15">
      <c r="A71" s="23" t="s">
        <v>157</v>
      </c>
      <c r="B71" s="27">
        <f>SUM(J77:J81)</f>
        <v>1923</v>
      </c>
      <c r="C71" s="29">
        <f>SUM(K77:K81)</f>
        <v>708</v>
      </c>
      <c r="D71" s="30">
        <f>SUM(L77:L81)</f>
        <v>1215</v>
      </c>
      <c r="E71" s="26" t="s">
        <v>34</v>
      </c>
      <c r="F71" s="48">
        <f t="shared" si="3"/>
        <v>347</v>
      </c>
      <c r="G71" s="49">
        <v>180</v>
      </c>
      <c r="H71" s="53">
        <v>167</v>
      </c>
      <c r="I71" s="26" t="s">
        <v>35</v>
      </c>
      <c r="J71" s="48">
        <f t="shared" si="4"/>
        <v>652</v>
      </c>
      <c r="K71" s="62">
        <v>272</v>
      </c>
      <c r="L71" s="63">
        <v>380</v>
      </c>
    </row>
    <row r="72" spans="1:12" ht="18" customHeight="1" x14ac:dyDescent="0.15">
      <c r="A72" s="23" t="s">
        <v>158</v>
      </c>
      <c r="B72" s="27">
        <f>SUM(J82:J86)</f>
        <v>1134</v>
      </c>
      <c r="C72" s="29">
        <f>SUM(K82:K86)</f>
        <v>300</v>
      </c>
      <c r="D72" s="30">
        <f>SUM(L82:L86)</f>
        <v>834</v>
      </c>
      <c r="E72" s="26" t="s">
        <v>36</v>
      </c>
      <c r="F72" s="48">
        <f t="shared" si="3"/>
        <v>382</v>
      </c>
      <c r="G72" s="49">
        <v>186</v>
      </c>
      <c r="H72" s="53">
        <v>196</v>
      </c>
      <c r="I72" s="26" t="s">
        <v>37</v>
      </c>
      <c r="J72" s="48">
        <f t="shared" si="4"/>
        <v>724</v>
      </c>
      <c r="K72" s="62">
        <v>307</v>
      </c>
      <c r="L72" s="63">
        <v>417</v>
      </c>
    </row>
    <row r="73" spans="1:12" ht="18" customHeight="1" x14ac:dyDescent="0.15">
      <c r="A73" s="23" t="s">
        <v>159</v>
      </c>
      <c r="B73" s="27">
        <f>SUM(J87:J91)</f>
        <v>391</v>
      </c>
      <c r="C73" s="29">
        <f>SUM(K87:K91)</f>
        <v>79</v>
      </c>
      <c r="D73" s="30">
        <f>SUM(L87:L91)</f>
        <v>312</v>
      </c>
      <c r="E73" s="26" t="s">
        <v>38</v>
      </c>
      <c r="F73" s="48">
        <f t="shared" si="3"/>
        <v>393</v>
      </c>
      <c r="G73" s="49">
        <v>204</v>
      </c>
      <c r="H73" s="53">
        <v>189</v>
      </c>
      <c r="I73" s="26" t="s">
        <v>39</v>
      </c>
      <c r="J73" s="48">
        <f t="shared" si="4"/>
        <v>607</v>
      </c>
      <c r="K73" s="62">
        <v>265</v>
      </c>
      <c r="L73" s="63">
        <v>342</v>
      </c>
    </row>
    <row r="74" spans="1:12" ht="18" customHeight="1" x14ac:dyDescent="0.15">
      <c r="A74" s="23" t="s">
        <v>132</v>
      </c>
      <c r="B74" s="27">
        <f>SUM(J92)</f>
        <v>65</v>
      </c>
      <c r="C74" s="29">
        <f>SUM(K92)</f>
        <v>8</v>
      </c>
      <c r="D74" s="30">
        <f>SUM(L92)</f>
        <v>57</v>
      </c>
      <c r="E74" s="26" t="s">
        <v>40</v>
      </c>
      <c r="F74" s="48">
        <f t="shared" si="3"/>
        <v>396</v>
      </c>
      <c r="G74" s="49">
        <v>196</v>
      </c>
      <c r="H74" s="53">
        <v>200</v>
      </c>
      <c r="I74" s="26" t="s">
        <v>41</v>
      </c>
      <c r="J74" s="48">
        <f t="shared" si="4"/>
        <v>596</v>
      </c>
      <c r="K74" s="62">
        <v>251</v>
      </c>
      <c r="L74" s="63">
        <v>345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424</v>
      </c>
      <c r="G75" s="49">
        <v>218</v>
      </c>
      <c r="H75" s="53">
        <v>206</v>
      </c>
      <c r="I75" s="26" t="s">
        <v>43</v>
      </c>
      <c r="J75" s="48">
        <f t="shared" si="4"/>
        <v>532</v>
      </c>
      <c r="K75" s="62">
        <v>241</v>
      </c>
      <c r="L75" s="63">
        <v>291</v>
      </c>
    </row>
    <row r="76" spans="1:12" ht="18" customHeight="1" x14ac:dyDescent="0.15">
      <c r="A76" s="33" t="s">
        <v>133</v>
      </c>
      <c r="B76" s="48">
        <f t="shared" ref="B76:B93" si="5">+C76+D76</f>
        <v>192</v>
      </c>
      <c r="C76" s="49">
        <v>91</v>
      </c>
      <c r="D76" s="49">
        <v>101</v>
      </c>
      <c r="E76" s="26" t="s">
        <v>44</v>
      </c>
      <c r="F76" s="48">
        <f t="shared" si="3"/>
        <v>429</v>
      </c>
      <c r="G76" s="49">
        <v>216</v>
      </c>
      <c r="H76" s="53">
        <v>213</v>
      </c>
      <c r="I76" s="26" t="s">
        <v>45</v>
      </c>
      <c r="J76" s="48">
        <f t="shared" si="4"/>
        <v>511</v>
      </c>
      <c r="K76" s="62">
        <v>205</v>
      </c>
      <c r="L76" s="63">
        <v>306</v>
      </c>
    </row>
    <row r="77" spans="1:12" ht="18" customHeight="1" x14ac:dyDescent="0.15">
      <c r="A77" s="33" t="s">
        <v>134</v>
      </c>
      <c r="B77" s="48">
        <f t="shared" si="5"/>
        <v>187</v>
      </c>
      <c r="C77" s="49">
        <v>90</v>
      </c>
      <c r="D77" s="50">
        <v>97</v>
      </c>
      <c r="E77" s="26" t="s">
        <v>46</v>
      </c>
      <c r="F77" s="48">
        <f t="shared" si="3"/>
        <v>421</v>
      </c>
      <c r="G77" s="49">
        <v>213</v>
      </c>
      <c r="H77" s="53">
        <v>208</v>
      </c>
      <c r="I77" s="26" t="s">
        <v>47</v>
      </c>
      <c r="J77" s="48">
        <f t="shared" si="4"/>
        <v>382</v>
      </c>
      <c r="K77" s="62">
        <v>158</v>
      </c>
      <c r="L77" s="63">
        <v>224</v>
      </c>
    </row>
    <row r="78" spans="1:12" ht="18" customHeight="1" x14ac:dyDescent="0.15">
      <c r="A78" s="33" t="s">
        <v>48</v>
      </c>
      <c r="B78" s="48">
        <f t="shared" si="5"/>
        <v>192</v>
      </c>
      <c r="C78" s="49">
        <v>95</v>
      </c>
      <c r="D78" s="49">
        <v>97</v>
      </c>
      <c r="E78" s="26" t="s">
        <v>49</v>
      </c>
      <c r="F78" s="48">
        <f t="shared" si="3"/>
        <v>482</v>
      </c>
      <c r="G78" s="49">
        <v>242</v>
      </c>
      <c r="H78" s="53">
        <v>240</v>
      </c>
      <c r="I78" s="26" t="s">
        <v>50</v>
      </c>
      <c r="J78" s="48">
        <f t="shared" si="4"/>
        <v>416</v>
      </c>
      <c r="K78" s="62">
        <v>144</v>
      </c>
      <c r="L78" s="63">
        <v>272</v>
      </c>
    </row>
    <row r="79" spans="1:12" ht="18" customHeight="1" x14ac:dyDescent="0.15">
      <c r="A79" s="33" t="s">
        <v>51</v>
      </c>
      <c r="B79" s="48">
        <f t="shared" si="5"/>
        <v>215</v>
      </c>
      <c r="C79" s="49">
        <v>101</v>
      </c>
      <c r="D79" s="49">
        <v>114</v>
      </c>
      <c r="E79" s="26" t="s">
        <v>52</v>
      </c>
      <c r="F79" s="48">
        <f t="shared" si="3"/>
        <v>583</v>
      </c>
      <c r="G79" s="49">
        <v>285</v>
      </c>
      <c r="H79" s="53">
        <v>298</v>
      </c>
      <c r="I79" s="26" t="s">
        <v>53</v>
      </c>
      <c r="J79" s="48">
        <f t="shared" si="4"/>
        <v>408</v>
      </c>
      <c r="K79" s="62">
        <v>158</v>
      </c>
      <c r="L79" s="63">
        <v>250</v>
      </c>
    </row>
    <row r="80" spans="1:12" ht="18" customHeight="1" x14ac:dyDescent="0.15">
      <c r="A80" s="33" t="s">
        <v>54</v>
      </c>
      <c r="B80" s="48">
        <f t="shared" si="5"/>
        <v>196</v>
      </c>
      <c r="C80" s="49">
        <v>119</v>
      </c>
      <c r="D80" s="49">
        <v>77</v>
      </c>
      <c r="E80" s="26" t="s">
        <v>55</v>
      </c>
      <c r="F80" s="48">
        <f t="shared" si="3"/>
        <v>538</v>
      </c>
      <c r="G80" s="49">
        <v>280</v>
      </c>
      <c r="H80" s="54">
        <v>258</v>
      </c>
      <c r="I80" s="26" t="s">
        <v>56</v>
      </c>
      <c r="J80" s="48">
        <f t="shared" si="4"/>
        <v>394</v>
      </c>
      <c r="K80" s="62">
        <v>134</v>
      </c>
      <c r="L80" s="63">
        <v>260</v>
      </c>
    </row>
    <row r="81" spans="1:12" ht="18" customHeight="1" x14ac:dyDescent="0.15">
      <c r="A81" s="33" t="s">
        <v>57</v>
      </c>
      <c r="B81" s="48">
        <f t="shared" si="5"/>
        <v>215</v>
      </c>
      <c r="C81" s="49">
        <v>115</v>
      </c>
      <c r="D81" s="49">
        <v>100</v>
      </c>
      <c r="E81" s="26" t="s">
        <v>58</v>
      </c>
      <c r="F81" s="48">
        <f t="shared" si="3"/>
        <v>593</v>
      </c>
      <c r="G81" s="49">
        <v>317</v>
      </c>
      <c r="H81" s="53">
        <v>276</v>
      </c>
      <c r="I81" s="26" t="s">
        <v>59</v>
      </c>
      <c r="J81" s="48">
        <f t="shared" si="4"/>
        <v>323</v>
      </c>
      <c r="K81" s="62">
        <v>114</v>
      </c>
      <c r="L81" s="63">
        <v>209</v>
      </c>
    </row>
    <row r="82" spans="1:12" ht="18" customHeight="1" x14ac:dyDescent="0.15">
      <c r="A82" s="33" t="s">
        <v>60</v>
      </c>
      <c r="B82" s="48">
        <f t="shared" si="5"/>
        <v>232</v>
      </c>
      <c r="C82" s="49">
        <v>128</v>
      </c>
      <c r="D82" s="49">
        <v>104</v>
      </c>
      <c r="E82" s="26" t="s">
        <v>61</v>
      </c>
      <c r="F82" s="48">
        <f t="shared" si="3"/>
        <v>591</v>
      </c>
      <c r="G82" s="49">
        <v>281</v>
      </c>
      <c r="H82" s="53">
        <v>310</v>
      </c>
      <c r="I82" s="26" t="s">
        <v>62</v>
      </c>
      <c r="J82" s="48">
        <f t="shared" si="4"/>
        <v>286</v>
      </c>
      <c r="K82" s="62">
        <v>76</v>
      </c>
      <c r="L82" s="63">
        <v>210</v>
      </c>
    </row>
    <row r="83" spans="1:12" ht="18" customHeight="1" x14ac:dyDescent="0.15">
      <c r="A83" s="33" t="s">
        <v>63</v>
      </c>
      <c r="B83" s="48">
        <f t="shared" si="5"/>
        <v>230</v>
      </c>
      <c r="C83" s="49">
        <v>137</v>
      </c>
      <c r="D83" s="49">
        <v>93</v>
      </c>
      <c r="E83" s="26" t="s">
        <v>64</v>
      </c>
      <c r="F83" s="48">
        <f t="shared" si="3"/>
        <v>610</v>
      </c>
      <c r="G83" s="49">
        <v>314</v>
      </c>
      <c r="H83" s="53">
        <v>296</v>
      </c>
      <c r="I83" s="26" t="s">
        <v>160</v>
      </c>
      <c r="J83" s="48">
        <f t="shared" si="4"/>
        <v>279</v>
      </c>
      <c r="K83" s="62">
        <v>86</v>
      </c>
      <c r="L83" s="63">
        <v>193</v>
      </c>
    </row>
    <row r="84" spans="1:12" ht="18" customHeight="1" x14ac:dyDescent="0.15">
      <c r="A84" s="33" t="s">
        <v>66</v>
      </c>
      <c r="B84" s="48">
        <f t="shared" si="5"/>
        <v>269</v>
      </c>
      <c r="C84" s="49">
        <v>129</v>
      </c>
      <c r="D84" s="49">
        <v>140</v>
      </c>
      <c r="E84" s="26" t="s">
        <v>67</v>
      </c>
      <c r="F84" s="48">
        <f t="shared" si="3"/>
        <v>650</v>
      </c>
      <c r="G84" s="49">
        <v>322</v>
      </c>
      <c r="H84" s="53">
        <v>328</v>
      </c>
      <c r="I84" s="26" t="s">
        <v>68</v>
      </c>
      <c r="J84" s="48">
        <f t="shared" si="4"/>
        <v>229</v>
      </c>
      <c r="K84" s="62">
        <v>64</v>
      </c>
      <c r="L84" s="63">
        <v>165</v>
      </c>
    </row>
    <row r="85" spans="1:12" ht="18" customHeight="1" x14ac:dyDescent="0.15">
      <c r="A85" s="33" t="s">
        <v>69</v>
      </c>
      <c r="B85" s="48">
        <f t="shared" si="5"/>
        <v>277</v>
      </c>
      <c r="C85" s="49">
        <v>142</v>
      </c>
      <c r="D85" s="51">
        <v>135</v>
      </c>
      <c r="E85" s="26" t="s">
        <v>70</v>
      </c>
      <c r="F85" s="48">
        <f t="shared" si="3"/>
        <v>621</v>
      </c>
      <c r="G85" s="49">
        <v>309</v>
      </c>
      <c r="H85" s="53">
        <v>312</v>
      </c>
      <c r="I85" s="26" t="s">
        <v>71</v>
      </c>
      <c r="J85" s="48">
        <f t="shared" si="4"/>
        <v>188</v>
      </c>
      <c r="K85" s="62">
        <v>43</v>
      </c>
      <c r="L85" s="63">
        <v>145</v>
      </c>
    </row>
    <row r="86" spans="1:12" ht="18" customHeight="1" x14ac:dyDescent="0.15">
      <c r="A86" s="33" t="s">
        <v>72</v>
      </c>
      <c r="B86" s="48">
        <f t="shared" si="5"/>
        <v>271</v>
      </c>
      <c r="C86" s="49">
        <v>149</v>
      </c>
      <c r="D86" s="49">
        <v>122</v>
      </c>
      <c r="E86" s="26" t="s">
        <v>73</v>
      </c>
      <c r="F86" s="48">
        <f t="shared" si="3"/>
        <v>672</v>
      </c>
      <c r="G86" s="49">
        <v>356</v>
      </c>
      <c r="H86" s="53">
        <v>316</v>
      </c>
      <c r="I86" s="26" t="s">
        <v>74</v>
      </c>
      <c r="J86" s="48">
        <f t="shared" si="4"/>
        <v>152</v>
      </c>
      <c r="K86" s="62">
        <v>31</v>
      </c>
      <c r="L86" s="63">
        <v>121</v>
      </c>
    </row>
    <row r="87" spans="1:12" ht="18" customHeight="1" x14ac:dyDescent="0.15">
      <c r="A87" s="33" t="s">
        <v>75</v>
      </c>
      <c r="B87" s="48">
        <f t="shared" si="5"/>
        <v>329</v>
      </c>
      <c r="C87" s="49">
        <v>166</v>
      </c>
      <c r="D87" s="49">
        <v>163</v>
      </c>
      <c r="E87" s="26" t="s">
        <v>76</v>
      </c>
      <c r="F87" s="48">
        <f t="shared" si="3"/>
        <v>593</v>
      </c>
      <c r="G87" s="49">
        <v>310</v>
      </c>
      <c r="H87" s="53">
        <v>283</v>
      </c>
      <c r="I87" s="26" t="s">
        <v>77</v>
      </c>
      <c r="J87" s="48">
        <f t="shared" si="4"/>
        <v>126</v>
      </c>
      <c r="K87" s="62">
        <v>30</v>
      </c>
      <c r="L87" s="63">
        <v>96</v>
      </c>
    </row>
    <row r="88" spans="1:12" ht="18" customHeight="1" x14ac:dyDescent="0.15">
      <c r="A88" s="33" t="s">
        <v>78</v>
      </c>
      <c r="B88" s="48">
        <f t="shared" si="5"/>
        <v>322</v>
      </c>
      <c r="C88" s="49">
        <v>153</v>
      </c>
      <c r="D88" s="49">
        <v>169</v>
      </c>
      <c r="E88" s="26" t="s">
        <v>79</v>
      </c>
      <c r="F88" s="48">
        <f t="shared" si="3"/>
        <v>623</v>
      </c>
      <c r="G88" s="49">
        <v>342</v>
      </c>
      <c r="H88" s="53">
        <v>281</v>
      </c>
      <c r="I88" s="26" t="s">
        <v>80</v>
      </c>
      <c r="J88" s="48">
        <f t="shared" si="4"/>
        <v>98</v>
      </c>
      <c r="K88" s="62">
        <v>21</v>
      </c>
      <c r="L88" s="63">
        <v>77</v>
      </c>
    </row>
    <row r="89" spans="1:12" ht="18" customHeight="1" x14ac:dyDescent="0.15">
      <c r="A89" s="33" t="s">
        <v>81</v>
      </c>
      <c r="B89" s="48">
        <f t="shared" si="5"/>
        <v>330</v>
      </c>
      <c r="C89" s="49">
        <v>192</v>
      </c>
      <c r="D89" s="49">
        <v>138</v>
      </c>
      <c r="E89" s="26" t="s">
        <v>82</v>
      </c>
      <c r="F89" s="48">
        <f t="shared" si="3"/>
        <v>600</v>
      </c>
      <c r="G89" s="49">
        <v>297</v>
      </c>
      <c r="H89" s="53">
        <v>303</v>
      </c>
      <c r="I89" s="26" t="s">
        <v>83</v>
      </c>
      <c r="J89" s="48">
        <f t="shared" si="4"/>
        <v>69</v>
      </c>
      <c r="K89" s="62">
        <v>15</v>
      </c>
      <c r="L89" s="63">
        <v>54</v>
      </c>
    </row>
    <row r="90" spans="1:12" ht="18" customHeight="1" x14ac:dyDescent="0.15">
      <c r="A90" s="33" t="s">
        <v>84</v>
      </c>
      <c r="B90" s="48">
        <f t="shared" si="5"/>
        <v>353</v>
      </c>
      <c r="C90" s="49">
        <v>182</v>
      </c>
      <c r="D90" s="49">
        <v>171</v>
      </c>
      <c r="E90" s="26" t="s">
        <v>85</v>
      </c>
      <c r="F90" s="48">
        <f t="shared" si="3"/>
        <v>603</v>
      </c>
      <c r="G90" s="49">
        <v>312</v>
      </c>
      <c r="H90" s="53">
        <v>291</v>
      </c>
      <c r="I90" s="26" t="s">
        <v>86</v>
      </c>
      <c r="J90" s="48">
        <f t="shared" si="4"/>
        <v>49</v>
      </c>
      <c r="K90" s="62">
        <v>8</v>
      </c>
      <c r="L90" s="63">
        <v>41</v>
      </c>
    </row>
    <row r="91" spans="1:12" ht="18" customHeight="1" x14ac:dyDescent="0.15">
      <c r="A91" s="33" t="s">
        <v>87</v>
      </c>
      <c r="B91" s="48">
        <f t="shared" si="5"/>
        <v>360</v>
      </c>
      <c r="C91" s="49">
        <v>195</v>
      </c>
      <c r="D91" s="52">
        <v>165</v>
      </c>
      <c r="E91" s="26" t="s">
        <v>88</v>
      </c>
      <c r="F91" s="48">
        <f t="shared" si="3"/>
        <v>485</v>
      </c>
      <c r="G91" s="49">
        <v>233</v>
      </c>
      <c r="H91" s="53">
        <v>252</v>
      </c>
      <c r="I91" s="26" t="s">
        <v>89</v>
      </c>
      <c r="J91" s="48">
        <f t="shared" si="4"/>
        <v>49</v>
      </c>
      <c r="K91" s="62">
        <v>5</v>
      </c>
      <c r="L91" s="63">
        <v>44</v>
      </c>
    </row>
    <row r="92" spans="1:12" ht="18" customHeight="1" x14ac:dyDescent="0.15">
      <c r="A92" s="33" t="s">
        <v>90</v>
      </c>
      <c r="B92" s="48">
        <f t="shared" si="5"/>
        <v>380</v>
      </c>
      <c r="C92" s="49">
        <v>211</v>
      </c>
      <c r="D92" s="52">
        <v>169</v>
      </c>
      <c r="E92" s="26" t="s">
        <v>91</v>
      </c>
      <c r="F92" s="48">
        <f t="shared" si="3"/>
        <v>518</v>
      </c>
      <c r="G92" s="49">
        <v>250</v>
      </c>
      <c r="H92" s="53">
        <v>268</v>
      </c>
      <c r="I92" s="26" t="s">
        <v>132</v>
      </c>
      <c r="J92" s="48">
        <f t="shared" si="4"/>
        <v>65</v>
      </c>
      <c r="K92" s="62">
        <v>8</v>
      </c>
      <c r="L92" s="63">
        <v>57</v>
      </c>
    </row>
    <row r="93" spans="1:12" ht="18" customHeight="1" x14ac:dyDescent="0.15">
      <c r="A93" s="33" t="s">
        <v>92</v>
      </c>
      <c r="B93" s="48">
        <f t="shared" si="5"/>
        <v>388</v>
      </c>
      <c r="C93" s="49">
        <v>223</v>
      </c>
      <c r="D93" s="52">
        <v>165</v>
      </c>
      <c r="E93" s="26" t="s">
        <v>93</v>
      </c>
      <c r="F93" s="48">
        <f t="shared" si="3"/>
        <v>585</v>
      </c>
      <c r="G93" s="49">
        <v>306</v>
      </c>
      <c r="H93" s="53">
        <v>279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358"/>
      <c r="C96" s="358"/>
      <c r="D96" s="37"/>
      <c r="E96" s="38"/>
      <c r="F96" s="37"/>
      <c r="G96" s="37"/>
      <c r="H96" s="37"/>
      <c r="I96" s="38"/>
      <c r="J96" s="359" t="str">
        <f>I2</f>
        <v>令和6年5月1日現在</v>
      </c>
      <c r="K96" s="360"/>
      <c r="L96" s="360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592</v>
      </c>
      <c r="C99" s="57">
        <f>SUM(C101:C121)</f>
        <v>205</v>
      </c>
      <c r="D99" s="56">
        <f>SUM(D101:D121)</f>
        <v>387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3</v>
      </c>
      <c r="K99" s="49">
        <v>3</v>
      </c>
      <c r="L99" s="49">
        <v>0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2</v>
      </c>
      <c r="G100" s="49">
        <v>1</v>
      </c>
      <c r="H100" s="53">
        <v>1</v>
      </c>
      <c r="I100" s="26" t="s">
        <v>139</v>
      </c>
      <c r="J100" s="48">
        <f t="shared" si="7"/>
        <v>6</v>
      </c>
      <c r="K100" s="49">
        <v>1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6</v>
      </c>
      <c r="C101" s="48">
        <f>SUM(C123:C127)</f>
        <v>4</v>
      </c>
      <c r="D101" s="47">
        <f>SUM(D123:D127)</f>
        <v>2</v>
      </c>
      <c r="E101" s="26" t="s">
        <v>0</v>
      </c>
      <c r="F101" s="48">
        <f t="shared" si="6"/>
        <v>7</v>
      </c>
      <c r="G101" s="49">
        <v>3</v>
      </c>
      <c r="H101" s="53">
        <v>4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12</v>
      </c>
      <c r="G102" s="49">
        <v>5</v>
      </c>
      <c r="H102" s="54">
        <v>7</v>
      </c>
      <c r="I102" s="26" t="s">
        <v>3</v>
      </c>
      <c r="J102" s="48">
        <f t="shared" si="7"/>
        <v>8</v>
      </c>
      <c r="K102" s="49">
        <v>0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9</v>
      </c>
      <c r="C103" s="48">
        <f>SUM(C133:C137)</f>
        <v>2</v>
      </c>
      <c r="D103" s="48">
        <f>SUM(D133:D137)</f>
        <v>7</v>
      </c>
      <c r="E103" s="26" t="s">
        <v>4</v>
      </c>
      <c r="F103" s="48">
        <f t="shared" si="6"/>
        <v>17</v>
      </c>
      <c r="G103" s="49">
        <v>5</v>
      </c>
      <c r="H103" s="53">
        <v>12</v>
      </c>
      <c r="I103" s="26" t="s">
        <v>5</v>
      </c>
      <c r="J103" s="48">
        <f t="shared" si="7"/>
        <v>7</v>
      </c>
      <c r="K103" s="49">
        <v>2</v>
      </c>
      <c r="L103" s="49">
        <v>5</v>
      </c>
    </row>
    <row r="104" spans="1:12" ht="18" customHeight="1" x14ac:dyDescent="0.15">
      <c r="A104" s="23" t="s">
        <v>143</v>
      </c>
      <c r="B104" s="48">
        <f>SUM(B138+B139+B140+F99+F100)</f>
        <v>9</v>
      </c>
      <c r="C104" s="48">
        <f>SUM(C138+C139+C140+G99+G100)</f>
        <v>6</v>
      </c>
      <c r="D104" s="48">
        <f>SUM(D138+D139+D140+H99+H100)</f>
        <v>3</v>
      </c>
      <c r="E104" s="26" t="s">
        <v>6</v>
      </c>
      <c r="F104" s="48">
        <f t="shared" si="6"/>
        <v>20</v>
      </c>
      <c r="G104" s="49">
        <v>10</v>
      </c>
      <c r="H104" s="53">
        <v>10</v>
      </c>
      <c r="I104" s="26" t="s">
        <v>7</v>
      </c>
      <c r="J104" s="48">
        <f t="shared" si="7"/>
        <v>1</v>
      </c>
      <c r="K104" s="49">
        <v>0</v>
      </c>
      <c r="L104" s="49">
        <v>1</v>
      </c>
    </row>
    <row r="105" spans="1:12" ht="18" customHeight="1" x14ac:dyDescent="0.15">
      <c r="A105" s="23" t="s">
        <v>144</v>
      </c>
      <c r="B105" s="48">
        <f>SUM(F101:F105)</f>
        <v>81</v>
      </c>
      <c r="C105" s="58">
        <f>SUM(G101:G105)</f>
        <v>32</v>
      </c>
      <c r="D105" s="48">
        <f>SUM(H101:H105)</f>
        <v>49</v>
      </c>
      <c r="E105" s="26" t="s">
        <v>8</v>
      </c>
      <c r="F105" s="48">
        <f t="shared" si="6"/>
        <v>25</v>
      </c>
      <c r="G105" s="49">
        <v>9</v>
      </c>
      <c r="H105" s="54">
        <v>16</v>
      </c>
      <c r="I105" s="26" t="s">
        <v>9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145</v>
      </c>
      <c r="B106" s="48">
        <f>SUM(F106:F110)</f>
        <v>121</v>
      </c>
      <c r="C106" s="48">
        <f>SUM(G106:G110)</f>
        <v>56</v>
      </c>
      <c r="D106" s="48">
        <f>SUM(H106:H110)</f>
        <v>65</v>
      </c>
      <c r="E106" s="26" t="s">
        <v>10</v>
      </c>
      <c r="F106" s="48">
        <f t="shared" si="6"/>
        <v>19</v>
      </c>
      <c r="G106" s="49">
        <v>8</v>
      </c>
      <c r="H106" s="53">
        <v>11</v>
      </c>
      <c r="I106" s="26" t="s">
        <v>11</v>
      </c>
      <c r="J106" s="48">
        <f t="shared" si="7"/>
        <v>2</v>
      </c>
      <c r="K106" s="49">
        <v>1</v>
      </c>
      <c r="L106" s="49">
        <v>1</v>
      </c>
    </row>
    <row r="107" spans="1:12" ht="18" customHeight="1" x14ac:dyDescent="0.15">
      <c r="A107" s="23" t="s">
        <v>146</v>
      </c>
      <c r="B107" s="48">
        <f>SUM(F111:F115)</f>
        <v>63</v>
      </c>
      <c r="C107" s="48">
        <f>SUM(G111:G115)</f>
        <v>31</v>
      </c>
      <c r="D107" s="48">
        <f>SUM(H111:H115)</f>
        <v>32</v>
      </c>
      <c r="E107" s="26" t="s">
        <v>12</v>
      </c>
      <c r="F107" s="48">
        <f t="shared" si="6"/>
        <v>22</v>
      </c>
      <c r="G107" s="49">
        <v>9</v>
      </c>
      <c r="H107" s="53">
        <v>13</v>
      </c>
      <c r="I107" s="26" t="s">
        <v>13</v>
      </c>
      <c r="J107" s="48">
        <f t="shared" si="7"/>
        <v>4</v>
      </c>
      <c r="K107" s="49">
        <v>2</v>
      </c>
      <c r="L107" s="49">
        <v>2</v>
      </c>
    </row>
    <row r="108" spans="1:12" ht="18" customHeight="1" x14ac:dyDescent="0.15">
      <c r="A108" s="23" t="s">
        <v>147</v>
      </c>
      <c r="B108" s="48">
        <f>SUM(F116:F120)</f>
        <v>37</v>
      </c>
      <c r="C108" s="48">
        <f>SUM(G116:G120)</f>
        <v>16</v>
      </c>
      <c r="D108" s="48">
        <f>SUM(H116:H120)</f>
        <v>21</v>
      </c>
      <c r="E108" s="26" t="s">
        <v>14</v>
      </c>
      <c r="F108" s="48">
        <f t="shared" si="6"/>
        <v>28</v>
      </c>
      <c r="G108" s="49">
        <v>11</v>
      </c>
      <c r="H108" s="53">
        <v>17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42</v>
      </c>
      <c r="C109" s="48">
        <f>SUM(G121:G125)</f>
        <v>9</v>
      </c>
      <c r="D109" s="47">
        <f>SUM(H121:H125)</f>
        <v>33</v>
      </c>
      <c r="E109" s="26" t="s">
        <v>16</v>
      </c>
      <c r="F109" s="48">
        <f t="shared" si="6"/>
        <v>23</v>
      </c>
      <c r="G109" s="49">
        <v>13</v>
      </c>
      <c r="H109" s="53">
        <v>10</v>
      </c>
      <c r="I109" s="26" t="s">
        <v>17</v>
      </c>
      <c r="J109" s="48">
        <f t="shared" si="7"/>
        <v>0</v>
      </c>
      <c r="K109" s="49">
        <v>0</v>
      </c>
      <c r="L109" s="49">
        <v>0</v>
      </c>
    </row>
    <row r="110" spans="1:12" ht="18" customHeight="1" x14ac:dyDescent="0.15">
      <c r="A110" s="23" t="s">
        <v>149</v>
      </c>
      <c r="B110" s="48">
        <f>SUM(F126:F130)</f>
        <v>58</v>
      </c>
      <c r="C110" s="48">
        <f>SUM(G126:G130)</f>
        <v>13</v>
      </c>
      <c r="D110" s="47">
        <f>SUM(H126:H130)</f>
        <v>45</v>
      </c>
      <c r="E110" s="26" t="s">
        <v>18</v>
      </c>
      <c r="F110" s="48">
        <f t="shared" si="6"/>
        <v>29</v>
      </c>
      <c r="G110" s="49">
        <v>15</v>
      </c>
      <c r="H110" s="53">
        <v>14</v>
      </c>
      <c r="I110" s="26" t="s">
        <v>19</v>
      </c>
      <c r="J110" s="48">
        <f t="shared" si="7"/>
        <v>7</v>
      </c>
      <c r="K110" s="49">
        <v>2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38</v>
      </c>
      <c r="C111" s="48">
        <f>SUM(G131:G135)</f>
        <v>4</v>
      </c>
      <c r="D111" s="47">
        <f>SUM(H131:H135)</f>
        <v>34</v>
      </c>
      <c r="E111" s="26" t="s">
        <v>20</v>
      </c>
      <c r="F111" s="48">
        <f t="shared" si="6"/>
        <v>13</v>
      </c>
      <c r="G111" s="49">
        <v>7</v>
      </c>
      <c r="H111" s="53">
        <v>6</v>
      </c>
      <c r="I111" s="26" t="s">
        <v>21</v>
      </c>
      <c r="J111" s="48">
        <f t="shared" si="7"/>
        <v>3</v>
      </c>
      <c r="K111" s="49">
        <v>1</v>
      </c>
      <c r="L111" s="49">
        <v>2</v>
      </c>
    </row>
    <row r="112" spans="1:12" ht="18" customHeight="1" x14ac:dyDescent="0.15">
      <c r="A112" s="23" t="s">
        <v>151</v>
      </c>
      <c r="B112" s="48">
        <f>SUM(F136:F140)</f>
        <v>40</v>
      </c>
      <c r="C112" s="48">
        <f>SUM(G136:G140)</f>
        <v>6</v>
      </c>
      <c r="D112" s="47">
        <f>SUM(H136:H140)</f>
        <v>34</v>
      </c>
      <c r="E112" s="26" t="s">
        <v>22</v>
      </c>
      <c r="F112" s="48">
        <f t="shared" si="6"/>
        <v>16</v>
      </c>
      <c r="G112" s="49">
        <v>6</v>
      </c>
      <c r="H112" s="53">
        <v>10</v>
      </c>
      <c r="I112" s="26" t="s">
        <v>23</v>
      </c>
      <c r="J112" s="48">
        <f t="shared" si="7"/>
        <v>2</v>
      </c>
      <c r="K112" s="49">
        <v>1</v>
      </c>
      <c r="L112" s="49">
        <v>1</v>
      </c>
    </row>
    <row r="113" spans="1:12" ht="18" customHeight="1" x14ac:dyDescent="0.15">
      <c r="A113" s="23" t="s">
        <v>152</v>
      </c>
      <c r="B113" s="48">
        <f>SUM(J99:J103)</f>
        <v>29</v>
      </c>
      <c r="C113" s="48">
        <f>SUM(K99:K103)</f>
        <v>6</v>
      </c>
      <c r="D113" s="47">
        <f>SUM(L99:L103)</f>
        <v>23</v>
      </c>
      <c r="E113" s="26" t="s">
        <v>24</v>
      </c>
      <c r="F113" s="48">
        <f t="shared" si="6"/>
        <v>11</v>
      </c>
      <c r="G113" s="49">
        <v>5</v>
      </c>
      <c r="H113" s="53">
        <v>6</v>
      </c>
      <c r="I113" s="26" t="s">
        <v>25</v>
      </c>
      <c r="J113" s="48">
        <f t="shared" si="7"/>
        <v>3</v>
      </c>
      <c r="K113" s="49">
        <v>1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11</v>
      </c>
      <c r="G114" s="49">
        <v>5</v>
      </c>
      <c r="H114" s="53">
        <v>6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15</v>
      </c>
      <c r="C115" s="48">
        <f>SUM(K109:K113)</f>
        <v>5</v>
      </c>
      <c r="D115" s="47">
        <f>SUM(L109:L113)</f>
        <v>10</v>
      </c>
      <c r="E115" s="26" t="s">
        <v>28</v>
      </c>
      <c r="F115" s="48">
        <f t="shared" si="6"/>
        <v>12</v>
      </c>
      <c r="G115" s="49">
        <v>8</v>
      </c>
      <c r="H115" s="54">
        <v>4</v>
      </c>
      <c r="I115" s="26" t="s">
        <v>29</v>
      </c>
      <c r="J115" s="48">
        <f t="shared" si="7"/>
        <v>3</v>
      </c>
      <c r="K115" s="49">
        <v>2</v>
      </c>
      <c r="L115" s="49">
        <v>1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10</v>
      </c>
      <c r="G116" s="49">
        <v>5</v>
      </c>
      <c r="H116" s="53">
        <v>5</v>
      </c>
      <c r="I116" s="26" t="s">
        <v>31</v>
      </c>
      <c r="J116" s="48">
        <f t="shared" si="7"/>
        <v>2</v>
      </c>
      <c r="K116" s="49">
        <v>2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8</v>
      </c>
      <c r="C117" s="48">
        <f>SUM(K119:K123)</f>
        <v>3</v>
      </c>
      <c r="D117" s="47">
        <f>SUM(L119:L123)</f>
        <v>5</v>
      </c>
      <c r="E117" s="26" t="s">
        <v>32</v>
      </c>
      <c r="F117" s="48">
        <f t="shared" si="6"/>
        <v>3</v>
      </c>
      <c r="G117" s="49">
        <v>2</v>
      </c>
      <c r="H117" s="53">
        <v>1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8</v>
      </c>
      <c r="G118" s="49">
        <v>4</v>
      </c>
      <c r="H118" s="53">
        <v>4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6</v>
      </c>
      <c r="G119" s="49">
        <v>2</v>
      </c>
      <c r="H119" s="53">
        <v>4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10</v>
      </c>
      <c r="G120" s="49">
        <v>3</v>
      </c>
      <c r="H120" s="53">
        <v>7</v>
      </c>
      <c r="I120" s="26" t="s">
        <v>39</v>
      </c>
      <c r="J120" s="48">
        <f t="shared" si="7"/>
        <v>1</v>
      </c>
      <c r="K120" s="49">
        <v>0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2</v>
      </c>
      <c r="G121" s="49">
        <v>1</v>
      </c>
      <c r="H121" s="53">
        <v>1</v>
      </c>
      <c r="I121" s="26" t="s">
        <v>41</v>
      </c>
      <c r="J121" s="48">
        <f t="shared" si="7"/>
        <v>2</v>
      </c>
      <c r="K121" s="49">
        <v>2</v>
      </c>
      <c r="L121" s="49">
        <v>0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12</v>
      </c>
      <c r="G122" s="49">
        <v>4</v>
      </c>
      <c r="H122" s="53">
        <v>8</v>
      </c>
      <c r="I122" s="26" t="s">
        <v>43</v>
      </c>
      <c r="J122" s="48">
        <f t="shared" si="7"/>
        <v>3</v>
      </c>
      <c r="K122" s="49">
        <v>1</v>
      </c>
      <c r="L122" s="49">
        <v>2</v>
      </c>
    </row>
    <row r="123" spans="1:12" ht="18" customHeight="1" x14ac:dyDescent="0.15">
      <c r="A123" s="33" t="s">
        <v>133</v>
      </c>
      <c r="B123" s="48">
        <f t="shared" ref="B123:B140" si="8">+C123+D123</f>
        <v>2</v>
      </c>
      <c r="C123" s="49">
        <v>2</v>
      </c>
      <c r="D123" s="49">
        <v>0</v>
      </c>
      <c r="E123" s="26" t="s">
        <v>44</v>
      </c>
      <c r="F123" s="48">
        <f t="shared" si="6"/>
        <v>10</v>
      </c>
      <c r="G123" s="49">
        <v>3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1</v>
      </c>
      <c r="C124" s="49">
        <v>0</v>
      </c>
      <c r="D124" s="49">
        <v>1</v>
      </c>
      <c r="E124" s="26" t="s">
        <v>46</v>
      </c>
      <c r="F124" s="48">
        <f t="shared" si="6"/>
        <v>8</v>
      </c>
      <c r="G124" s="49">
        <v>1</v>
      </c>
      <c r="H124" s="53">
        <v>7</v>
      </c>
      <c r="I124" s="26" t="s">
        <v>47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48</v>
      </c>
      <c r="B125" s="48">
        <f t="shared" si="8"/>
        <v>2</v>
      </c>
      <c r="C125" s="49">
        <v>2</v>
      </c>
      <c r="D125" s="49">
        <v>0</v>
      </c>
      <c r="E125" s="26" t="s">
        <v>49</v>
      </c>
      <c r="F125" s="48">
        <f t="shared" si="6"/>
        <v>10</v>
      </c>
      <c r="G125" s="49">
        <v>0</v>
      </c>
      <c r="H125" s="53">
        <v>10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10</v>
      </c>
      <c r="G126" s="49">
        <v>3</v>
      </c>
      <c r="H126" s="54">
        <v>7</v>
      </c>
      <c r="I126" s="26" t="s">
        <v>53</v>
      </c>
      <c r="J126" s="48">
        <f t="shared" si="7"/>
        <v>1</v>
      </c>
      <c r="K126" s="49">
        <v>0</v>
      </c>
      <c r="L126" s="49">
        <v>1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7</v>
      </c>
      <c r="G127" s="49">
        <v>0</v>
      </c>
      <c r="H127" s="53">
        <v>7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11</v>
      </c>
      <c r="G128" s="49">
        <v>3</v>
      </c>
      <c r="H128" s="53">
        <v>8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12</v>
      </c>
      <c r="G129" s="49">
        <v>3</v>
      </c>
      <c r="H129" s="53">
        <v>9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18</v>
      </c>
      <c r="G130" s="49">
        <v>4</v>
      </c>
      <c r="H130" s="53">
        <v>14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1</v>
      </c>
      <c r="C131" s="49">
        <v>0</v>
      </c>
      <c r="D131" s="49">
        <v>1</v>
      </c>
      <c r="E131" s="26" t="s">
        <v>67</v>
      </c>
      <c r="F131" s="48">
        <f t="shared" si="6"/>
        <v>2</v>
      </c>
      <c r="G131" s="49">
        <v>0</v>
      </c>
      <c r="H131" s="53">
        <v>2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3</v>
      </c>
      <c r="C132" s="49">
        <v>2</v>
      </c>
      <c r="D132" s="51">
        <v>1</v>
      </c>
      <c r="E132" s="26" t="s">
        <v>70</v>
      </c>
      <c r="F132" s="48">
        <f t="shared" si="6"/>
        <v>7</v>
      </c>
      <c r="G132" s="49">
        <v>0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11</v>
      </c>
      <c r="G133" s="49">
        <v>1</v>
      </c>
      <c r="H133" s="53">
        <v>10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2</v>
      </c>
      <c r="C134" s="49">
        <v>0</v>
      </c>
      <c r="D134" s="49">
        <v>2</v>
      </c>
      <c r="E134" s="26" t="s">
        <v>76</v>
      </c>
      <c r="F134" s="48">
        <f t="shared" si="6"/>
        <v>9</v>
      </c>
      <c r="G134" s="49">
        <v>1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2</v>
      </c>
      <c r="H135" s="53">
        <v>7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6</v>
      </c>
      <c r="G136" s="49">
        <v>2</v>
      </c>
      <c r="H136" s="53">
        <v>4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3</v>
      </c>
      <c r="C137" s="49">
        <v>1</v>
      </c>
      <c r="D137" s="49">
        <v>2</v>
      </c>
      <c r="E137" s="26" t="s">
        <v>85</v>
      </c>
      <c r="F137" s="48">
        <f t="shared" si="6"/>
        <v>11</v>
      </c>
      <c r="G137" s="49">
        <v>1</v>
      </c>
      <c r="H137" s="53">
        <v>10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6</v>
      </c>
      <c r="G138" s="49">
        <v>0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1</v>
      </c>
      <c r="C139" s="49">
        <v>1</v>
      </c>
      <c r="D139" s="59">
        <v>0</v>
      </c>
      <c r="E139" s="26" t="s">
        <v>91</v>
      </c>
      <c r="F139" s="48">
        <f t="shared" si="6"/>
        <v>8</v>
      </c>
      <c r="G139" s="49">
        <v>2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3</v>
      </c>
      <c r="C140" s="49">
        <v>2</v>
      </c>
      <c r="D140" s="52">
        <v>1</v>
      </c>
      <c r="E140" s="26" t="s">
        <v>93</v>
      </c>
      <c r="F140" s="48">
        <f t="shared" si="6"/>
        <v>9</v>
      </c>
      <c r="G140" s="49">
        <v>1</v>
      </c>
      <c r="H140" s="53">
        <v>8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6EA69302-8A83-4716-8532-35F7CBF0675B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61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DE9C-E8EB-4279-BD6D-D68AA7B834A1}">
  <sheetPr codeName="Sheet3"/>
  <dimension ref="A1:R143"/>
  <sheetViews>
    <sheetView showGridLines="0" view="pageBreakPreview" zoomScale="85" zoomScaleNormal="100" zoomScaleSheetLayoutView="85" workbookViewId="0">
      <selection activeCell="A20" sqref="A20:XFD20"/>
    </sheetView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361" t="s">
        <v>166</v>
      </c>
      <c r="F1" s="362"/>
      <c r="G1" s="362"/>
      <c r="H1" s="362"/>
    </row>
    <row r="2" spans="1:14" ht="18" customHeight="1" x14ac:dyDescent="0.15">
      <c r="A2" s="6" t="s">
        <v>100</v>
      </c>
      <c r="B2" s="363">
        <v>23379</v>
      </c>
      <c r="C2" s="363"/>
      <c r="D2" s="1"/>
      <c r="E2" s="2"/>
      <c r="F2" s="1"/>
      <c r="G2" s="1"/>
      <c r="H2" s="1"/>
      <c r="I2" s="364" t="s">
        <v>167</v>
      </c>
      <c r="J2" s="364"/>
      <c r="K2" s="364"/>
      <c r="L2" s="364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43814</v>
      </c>
      <c r="C5" s="21">
        <f>SUM(C7:C27)</f>
        <v>21207</v>
      </c>
      <c r="D5" s="21">
        <f>SUM(D7:D27)</f>
        <v>22607</v>
      </c>
      <c r="E5" s="9" t="s">
        <v>101</v>
      </c>
      <c r="F5" s="10">
        <f t="shared" ref="F5:F46" si="0">G5+H5</f>
        <v>306</v>
      </c>
      <c r="G5" s="10">
        <v>153</v>
      </c>
      <c r="H5" s="10">
        <v>153</v>
      </c>
      <c r="I5" s="9" t="s">
        <v>102</v>
      </c>
      <c r="J5" s="10">
        <f>K5+L5</f>
        <v>513</v>
      </c>
      <c r="K5" s="60">
        <v>242</v>
      </c>
      <c r="L5" s="61">
        <v>271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290</v>
      </c>
      <c r="G6" s="10">
        <v>141</v>
      </c>
      <c r="H6" s="10">
        <v>149</v>
      </c>
      <c r="I6" s="9" t="s">
        <v>104</v>
      </c>
      <c r="J6" s="10">
        <f t="shared" ref="J6:J45" si="1">K6+L6</f>
        <v>529</v>
      </c>
      <c r="K6" s="62">
        <v>267</v>
      </c>
      <c r="L6" s="63">
        <v>262</v>
      </c>
    </row>
    <row r="7" spans="1:14" ht="18" customHeight="1" x14ac:dyDescent="0.15">
      <c r="A7" s="6" t="s">
        <v>105</v>
      </c>
      <c r="B7" s="11">
        <f>SUM(B29:B33)</f>
        <v>987</v>
      </c>
      <c r="C7" s="11">
        <f>SUM(C29:C33)</f>
        <v>495</v>
      </c>
      <c r="D7" s="11">
        <f>SUM(D29:D33)</f>
        <v>492</v>
      </c>
      <c r="E7" s="9" t="s">
        <v>0</v>
      </c>
      <c r="F7" s="10">
        <f t="shared" si="0"/>
        <v>301</v>
      </c>
      <c r="G7" s="10">
        <v>159</v>
      </c>
      <c r="H7" s="10">
        <v>142</v>
      </c>
      <c r="I7" s="9" t="s">
        <v>1</v>
      </c>
      <c r="J7" s="10">
        <f t="shared" si="1"/>
        <v>530</v>
      </c>
      <c r="K7" s="62">
        <v>282</v>
      </c>
      <c r="L7" s="63">
        <v>248</v>
      </c>
      <c r="N7" s="16"/>
    </row>
    <row r="8" spans="1:14" ht="18" customHeight="1" x14ac:dyDescent="0.15">
      <c r="A8" s="6" t="s">
        <v>106</v>
      </c>
      <c r="B8" s="10">
        <f>SUM(B34:B38)</f>
        <v>1217</v>
      </c>
      <c r="C8" s="10">
        <f>SUM(C34:C38)</f>
        <v>650</v>
      </c>
      <c r="D8" s="10">
        <f>SUM(D34:D38)</f>
        <v>567</v>
      </c>
      <c r="E8" s="9" t="s">
        <v>2</v>
      </c>
      <c r="F8" s="10">
        <f t="shared" si="0"/>
        <v>313</v>
      </c>
      <c r="G8" s="10">
        <v>183</v>
      </c>
      <c r="H8" s="10">
        <v>130</v>
      </c>
      <c r="I8" s="9" t="s">
        <v>3</v>
      </c>
      <c r="J8" s="10">
        <f t="shared" si="1"/>
        <v>557</v>
      </c>
      <c r="K8" s="62">
        <v>265</v>
      </c>
      <c r="L8" s="63">
        <v>292</v>
      </c>
    </row>
    <row r="9" spans="1:14" ht="18" customHeight="1" x14ac:dyDescent="0.15">
      <c r="A9" s="6" t="s">
        <v>107</v>
      </c>
      <c r="B9" s="11">
        <f>SUM(B39:B43)</f>
        <v>1600</v>
      </c>
      <c r="C9" s="11">
        <f>SUM(C39:C43)</f>
        <v>838</v>
      </c>
      <c r="D9" s="11">
        <f>SUM(D39:D43)</f>
        <v>762</v>
      </c>
      <c r="E9" s="9" t="s">
        <v>4</v>
      </c>
      <c r="F9" s="10">
        <f t="shared" si="0"/>
        <v>313</v>
      </c>
      <c r="G9" s="10">
        <v>158</v>
      </c>
      <c r="H9" s="10">
        <v>155</v>
      </c>
      <c r="I9" s="9" t="s">
        <v>5</v>
      </c>
      <c r="J9" s="10">
        <f t="shared" si="1"/>
        <v>588</v>
      </c>
      <c r="K9" s="62">
        <v>278</v>
      </c>
      <c r="L9" s="63">
        <v>310</v>
      </c>
    </row>
    <row r="10" spans="1:14" ht="18" customHeight="1" x14ac:dyDescent="0.15">
      <c r="A10" s="6" t="s">
        <v>108</v>
      </c>
      <c r="B10" s="10">
        <f>SUM(B44:B46,F5:F6)</f>
        <v>1732</v>
      </c>
      <c r="C10" s="10">
        <f>SUM(C44:C46,G5:G6)</f>
        <v>926</v>
      </c>
      <c r="D10" s="10">
        <f>SUM(D44:D46,H5:H6)</f>
        <v>806</v>
      </c>
      <c r="E10" s="9" t="s">
        <v>6</v>
      </c>
      <c r="F10" s="10">
        <f t="shared" si="0"/>
        <v>292</v>
      </c>
      <c r="G10" s="10">
        <v>162</v>
      </c>
      <c r="H10" s="10">
        <v>130</v>
      </c>
      <c r="I10" s="9" t="s">
        <v>7</v>
      </c>
      <c r="J10" s="10">
        <f t="shared" si="1"/>
        <v>589</v>
      </c>
      <c r="K10" s="62">
        <v>306</v>
      </c>
      <c r="L10" s="63">
        <v>283</v>
      </c>
    </row>
    <row r="11" spans="1:14" ht="18" customHeight="1" x14ac:dyDescent="0.15">
      <c r="A11" s="6" t="s">
        <v>109</v>
      </c>
      <c r="B11" s="11">
        <f>SUM(F7:F11)</f>
        <v>1510</v>
      </c>
      <c r="C11" s="11">
        <f>SUM(G7:G11)</f>
        <v>816</v>
      </c>
      <c r="D11" s="11">
        <f>SUM(H7:H11)</f>
        <v>694</v>
      </c>
      <c r="E11" s="9" t="s">
        <v>8</v>
      </c>
      <c r="F11" s="10">
        <f t="shared" si="0"/>
        <v>291</v>
      </c>
      <c r="G11" s="10">
        <v>154</v>
      </c>
      <c r="H11" s="10">
        <v>137</v>
      </c>
      <c r="I11" s="9" t="s">
        <v>9</v>
      </c>
      <c r="J11" s="10">
        <f t="shared" si="1"/>
        <v>632</v>
      </c>
      <c r="K11" s="62">
        <v>322</v>
      </c>
      <c r="L11" s="63">
        <v>310</v>
      </c>
    </row>
    <row r="12" spans="1:14" ht="18" customHeight="1" x14ac:dyDescent="0.15">
      <c r="A12" s="6" t="s">
        <v>110</v>
      </c>
      <c r="B12" s="10">
        <f>SUM(F12:F16)</f>
        <v>1618</v>
      </c>
      <c r="C12" s="10">
        <f>SUM(G12:G16)</f>
        <v>916</v>
      </c>
      <c r="D12" s="10">
        <f>SUM(H12:H16)</f>
        <v>702</v>
      </c>
      <c r="E12" s="9" t="s">
        <v>10</v>
      </c>
      <c r="F12" s="10">
        <f t="shared" si="0"/>
        <v>331</v>
      </c>
      <c r="G12" s="10">
        <v>188</v>
      </c>
      <c r="H12" s="10">
        <v>143</v>
      </c>
      <c r="I12" s="9" t="s">
        <v>11</v>
      </c>
      <c r="J12" s="10">
        <f t="shared" si="1"/>
        <v>551</v>
      </c>
      <c r="K12" s="62">
        <v>271</v>
      </c>
      <c r="L12" s="63">
        <v>280</v>
      </c>
    </row>
    <row r="13" spans="1:14" ht="18" customHeight="1" x14ac:dyDescent="0.15">
      <c r="A13" s="6" t="s">
        <v>111</v>
      </c>
      <c r="B13" s="11">
        <f>SUM(F17:F21)</f>
        <v>1593</v>
      </c>
      <c r="C13" s="11">
        <f>SUM(G17:G21)</f>
        <v>856</v>
      </c>
      <c r="D13" s="11">
        <f>SUM(H17:H21)</f>
        <v>737</v>
      </c>
      <c r="E13" s="9" t="s">
        <v>12</v>
      </c>
      <c r="F13" s="10">
        <f t="shared" si="0"/>
        <v>316</v>
      </c>
      <c r="G13" s="10">
        <v>184</v>
      </c>
      <c r="H13" s="10">
        <v>132</v>
      </c>
      <c r="I13" s="9" t="s">
        <v>13</v>
      </c>
      <c r="J13" s="10">
        <f t="shared" si="1"/>
        <v>646</v>
      </c>
      <c r="K13" s="62">
        <v>325</v>
      </c>
      <c r="L13" s="63">
        <v>321</v>
      </c>
    </row>
    <row r="14" spans="1:14" ht="18" customHeight="1" x14ac:dyDescent="0.15">
      <c r="A14" s="6" t="s">
        <v>112</v>
      </c>
      <c r="B14" s="10">
        <f>SUM(F22:F26)</f>
        <v>1824</v>
      </c>
      <c r="C14" s="10">
        <f>SUM(G22:G26)</f>
        <v>931</v>
      </c>
      <c r="D14" s="10">
        <f>SUM(H22:H26)</f>
        <v>893</v>
      </c>
      <c r="E14" s="9" t="s">
        <v>14</v>
      </c>
      <c r="F14" s="10">
        <f t="shared" si="0"/>
        <v>298</v>
      </c>
      <c r="G14" s="10">
        <v>180</v>
      </c>
      <c r="H14" s="10">
        <v>118</v>
      </c>
      <c r="I14" s="9" t="s">
        <v>15</v>
      </c>
      <c r="J14" s="10">
        <f t="shared" si="1"/>
        <v>662</v>
      </c>
      <c r="K14" s="62">
        <v>305</v>
      </c>
      <c r="L14" s="63">
        <v>357</v>
      </c>
    </row>
    <row r="15" spans="1:14" ht="18" customHeight="1" x14ac:dyDescent="0.15">
      <c r="A15" s="6" t="s">
        <v>113</v>
      </c>
      <c r="B15" s="11">
        <f>SUM(F27:F31)</f>
        <v>2190</v>
      </c>
      <c r="C15" s="11">
        <f>SUM(G27:G31)</f>
        <v>1097</v>
      </c>
      <c r="D15" s="11">
        <f>SUM(H27:H31)</f>
        <v>1093</v>
      </c>
      <c r="E15" s="9" t="s">
        <v>16</v>
      </c>
      <c r="F15" s="10">
        <f t="shared" si="0"/>
        <v>349</v>
      </c>
      <c r="G15" s="10">
        <v>185</v>
      </c>
      <c r="H15" s="10">
        <v>164</v>
      </c>
      <c r="I15" s="9" t="s">
        <v>17</v>
      </c>
      <c r="J15" s="10">
        <f t="shared" si="1"/>
        <v>711</v>
      </c>
      <c r="K15" s="62">
        <v>335</v>
      </c>
      <c r="L15" s="63">
        <v>376</v>
      </c>
    </row>
    <row r="16" spans="1:14" ht="18" customHeight="1" x14ac:dyDescent="0.15">
      <c r="A16" s="6" t="s">
        <v>114</v>
      </c>
      <c r="B16" s="10">
        <f>SUM(F32:F36)</f>
        <v>2975</v>
      </c>
      <c r="C16" s="10">
        <f>SUM(G32:G36)</f>
        <v>1486</v>
      </c>
      <c r="D16" s="10">
        <f>SUM(H32:H36)</f>
        <v>1489</v>
      </c>
      <c r="E16" s="9" t="s">
        <v>18</v>
      </c>
      <c r="F16" s="10">
        <f t="shared" si="0"/>
        <v>324</v>
      </c>
      <c r="G16" s="10">
        <v>179</v>
      </c>
      <c r="H16" s="10">
        <v>145</v>
      </c>
      <c r="I16" s="9" t="s">
        <v>19</v>
      </c>
      <c r="J16" s="10">
        <f t="shared" si="1"/>
        <v>755</v>
      </c>
      <c r="K16" s="62">
        <v>353</v>
      </c>
      <c r="L16" s="63">
        <v>402</v>
      </c>
    </row>
    <row r="17" spans="1:18" ht="18" customHeight="1" x14ac:dyDescent="0.15">
      <c r="A17" s="6" t="s">
        <v>115</v>
      </c>
      <c r="B17" s="11">
        <f>SUM(F37:F41)</f>
        <v>3193</v>
      </c>
      <c r="C17" s="11">
        <f>SUM(G37:G41)</f>
        <v>1641</v>
      </c>
      <c r="D17" s="11">
        <f>SUM(H37:H41)</f>
        <v>1552</v>
      </c>
      <c r="E17" s="9" t="s">
        <v>20</v>
      </c>
      <c r="F17" s="10">
        <f t="shared" si="0"/>
        <v>308</v>
      </c>
      <c r="G17" s="10">
        <v>171</v>
      </c>
      <c r="H17" s="10">
        <v>137</v>
      </c>
      <c r="I17" s="9" t="s">
        <v>21</v>
      </c>
      <c r="J17" s="10">
        <f t="shared" si="1"/>
        <v>837</v>
      </c>
      <c r="K17" s="62">
        <v>410</v>
      </c>
      <c r="L17" s="63">
        <v>427</v>
      </c>
    </row>
    <row r="18" spans="1:18" ht="18" customHeight="1" x14ac:dyDescent="0.15">
      <c r="A18" s="6" t="s">
        <v>116</v>
      </c>
      <c r="B18" s="10">
        <f>SUM(F42:F46)</f>
        <v>2845</v>
      </c>
      <c r="C18" s="10">
        <f>SUM(G42:G46)</f>
        <v>1410</v>
      </c>
      <c r="D18" s="10">
        <f>SUM(H42:H46)</f>
        <v>1435</v>
      </c>
      <c r="E18" s="9" t="s">
        <v>22</v>
      </c>
      <c r="F18" s="10">
        <f t="shared" si="0"/>
        <v>327</v>
      </c>
      <c r="G18" s="10">
        <v>177</v>
      </c>
      <c r="H18" s="10">
        <v>150</v>
      </c>
      <c r="I18" s="9" t="s">
        <v>23</v>
      </c>
      <c r="J18" s="10">
        <f t="shared" si="1"/>
        <v>804</v>
      </c>
      <c r="K18" s="62">
        <v>380</v>
      </c>
      <c r="L18" s="63">
        <v>424</v>
      </c>
    </row>
    <row r="19" spans="1:18" ht="18" customHeight="1" x14ac:dyDescent="0.15">
      <c r="A19" s="6" t="s">
        <v>117</v>
      </c>
      <c r="B19" s="11">
        <f>SUM(J5:J9)</f>
        <v>2717</v>
      </c>
      <c r="C19" s="11">
        <f>SUM(K5:K9)</f>
        <v>1334</v>
      </c>
      <c r="D19" s="11">
        <f>SUM(L5:L9)</f>
        <v>1383</v>
      </c>
      <c r="E19" s="9" t="s">
        <v>24</v>
      </c>
      <c r="F19" s="10">
        <f t="shared" si="0"/>
        <v>325</v>
      </c>
      <c r="G19" s="10">
        <v>167</v>
      </c>
      <c r="H19" s="10">
        <v>158</v>
      </c>
      <c r="I19" s="9" t="s">
        <v>25</v>
      </c>
      <c r="J19" s="10">
        <f t="shared" si="1"/>
        <v>978</v>
      </c>
      <c r="K19" s="62">
        <v>466</v>
      </c>
      <c r="L19" s="63">
        <v>512</v>
      </c>
    </row>
    <row r="20" spans="1:18" ht="18" customHeight="1" x14ac:dyDescent="0.15">
      <c r="A20" s="6" t="s">
        <v>118</v>
      </c>
      <c r="B20" s="10">
        <f>SUM(J10:J14)</f>
        <v>3080</v>
      </c>
      <c r="C20" s="10">
        <f>SUM(K10:K14)</f>
        <v>1529</v>
      </c>
      <c r="D20" s="10">
        <f>SUM(L10:L14)</f>
        <v>1551</v>
      </c>
      <c r="E20" s="9" t="s">
        <v>26</v>
      </c>
      <c r="F20" s="10">
        <f t="shared" si="0"/>
        <v>327</v>
      </c>
      <c r="G20" s="10">
        <v>171</v>
      </c>
      <c r="H20" s="10">
        <v>156</v>
      </c>
      <c r="I20" s="9" t="s">
        <v>27</v>
      </c>
      <c r="J20" s="10">
        <f t="shared" si="1"/>
        <v>1015</v>
      </c>
      <c r="K20" s="62">
        <v>523</v>
      </c>
      <c r="L20" s="63">
        <v>492</v>
      </c>
    </row>
    <row r="21" spans="1:18" ht="18" customHeight="1" x14ac:dyDescent="0.15">
      <c r="A21" s="6" t="s">
        <v>119</v>
      </c>
      <c r="B21" s="11">
        <f>SUM(J15:J19)</f>
        <v>4085</v>
      </c>
      <c r="C21" s="11">
        <f>SUM(K15:K19)</f>
        <v>1944</v>
      </c>
      <c r="D21" s="11">
        <f>SUM(L15:L19)</f>
        <v>2141</v>
      </c>
      <c r="E21" s="9" t="s">
        <v>28</v>
      </c>
      <c r="F21" s="10">
        <f t="shared" si="0"/>
        <v>306</v>
      </c>
      <c r="G21" s="10">
        <v>170</v>
      </c>
      <c r="H21" s="10">
        <v>136</v>
      </c>
      <c r="I21" s="9" t="s">
        <v>29</v>
      </c>
      <c r="J21" s="10">
        <f t="shared" si="1"/>
        <v>1087</v>
      </c>
      <c r="K21" s="62">
        <v>502</v>
      </c>
      <c r="L21" s="63">
        <v>585</v>
      </c>
    </row>
    <row r="22" spans="1:18" ht="18" customHeight="1" x14ac:dyDescent="0.15">
      <c r="A22" s="6" t="s">
        <v>120</v>
      </c>
      <c r="B22" s="10">
        <f>SUM(J20:J24)</f>
        <v>4130</v>
      </c>
      <c r="C22" s="10">
        <f>SUM(K20:K24)</f>
        <v>1953</v>
      </c>
      <c r="D22" s="10">
        <f>SUM(L20:L24)</f>
        <v>2177</v>
      </c>
      <c r="E22" s="9" t="s">
        <v>30</v>
      </c>
      <c r="F22" s="10">
        <f t="shared" si="0"/>
        <v>338</v>
      </c>
      <c r="G22" s="10">
        <v>183</v>
      </c>
      <c r="H22" s="10">
        <v>155</v>
      </c>
      <c r="I22" s="9" t="s">
        <v>31</v>
      </c>
      <c r="J22" s="10">
        <f t="shared" si="1"/>
        <v>870</v>
      </c>
      <c r="K22" s="62">
        <v>412</v>
      </c>
      <c r="L22" s="63">
        <v>458</v>
      </c>
    </row>
    <row r="23" spans="1:18" ht="18" customHeight="1" x14ac:dyDescent="0.15">
      <c r="A23" s="6" t="s">
        <v>121</v>
      </c>
      <c r="B23" s="11">
        <f>SUM(J25:J29)</f>
        <v>2994</v>
      </c>
      <c r="C23" s="11">
        <f>SUM(K25:K29)</f>
        <v>1288</v>
      </c>
      <c r="D23" s="11">
        <f>SUM(L25:L29)</f>
        <v>1706</v>
      </c>
      <c r="E23" s="9" t="s">
        <v>32</v>
      </c>
      <c r="F23" s="10">
        <f t="shared" si="0"/>
        <v>360</v>
      </c>
      <c r="G23" s="10">
        <v>175</v>
      </c>
      <c r="H23" s="10">
        <v>185</v>
      </c>
      <c r="I23" s="9" t="s">
        <v>33</v>
      </c>
      <c r="J23" s="10">
        <f t="shared" si="1"/>
        <v>526</v>
      </c>
      <c r="K23" s="62">
        <v>249</v>
      </c>
      <c r="L23" s="63">
        <v>277</v>
      </c>
    </row>
    <row r="24" spans="1:18" ht="18" customHeight="1" x14ac:dyDescent="0.15">
      <c r="A24" s="6" t="s">
        <v>122</v>
      </c>
      <c r="B24" s="10">
        <f>SUM(J30:J34)</f>
        <v>1932</v>
      </c>
      <c r="C24" s="10">
        <f>SUM(K30:K34)</f>
        <v>709</v>
      </c>
      <c r="D24" s="10">
        <f>SUM(L30:L34)</f>
        <v>1223</v>
      </c>
      <c r="E24" s="9" t="s">
        <v>34</v>
      </c>
      <c r="F24" s="10">
        <f t="shared" si="0"/>
        <v>356</v>
      </c>
      <c r="G24" s="10">
        <v>189</v>
      </c>
      <c r="H24" s="10">
        <v>167</v>
      </c>
      <c r="I24" s="9" t="s">
        <v>35</v>
      </c>
      <c r="J24" s="10">
        <f t="shared" si="1"/>
        <v>632</v>
      </c>
      <c r="K24" s="62">
        <v>267</v>
      </c>
      <c r="L24" s="63">
        <v>365</v>
      </c>
      <c r="R24" t="s">
        <v>165</v>
      </c>
    </row>
    <row r="25" spans="1:18" ht="18" customHeight="1" x14ac:dyDescent="0.15">
      <c r="A25" s="6" t="s">
        <v>123</v>
      </c>
      <c r="B25" s="11">
        <f>SUM(J35:J39)</f>
        <v>1134</v>
      </c>
      <c r="C25" s="11">
        <f>SUM(K35:K39)</f>
        <v>303</v>
      </c>
      <c r="D25" s="11">
        <f>SUM(L35:L39)</f>
        <v>831</v>
      </c>
      <c r="E25" s="9" t="s">
        <v>36</v>
      </c>
      <c r="F25" s="10">
        <f t="shared" si="0"/>
        <v>386</v>
      </c>
      <c r="G25" s="10">
        <v>190</v>
      </c>
      <c r="H25" s="10">
        <v>196</v>
      </c>
      <c r="I25" s="9" t="s">
        <v>37</v>
      </c>
      <c r="J25" s="10">
        <f t="shared" si="1"/>
        <v>730</v>
      </c>
      <c r="K25" s="62">
        <v>314</v>
      </c>
      <c r="L25" s="63">
        <v>416</v>
      </c>
    </row>
    <row r="26" spans="1:18" ht="18" customHeight="1" x14ac:dyDescent="0.15">
      <c r="A26" s="6" t="s">
        <v>124</v>
      </c>
      <c r="B26" s="10">
        <f>SUM(J40:J44)</f>
        <v>394</v>
      </c>
      <c r="C26" s="10">
        <f>SUM(K40:K44)</f>
        <v>77</v>
      </c>
      <c r="D26" s="10">
        <f>SUM(L40:L44)</f>
        <v>317</v>
      </c>
      <c r="E26" s="9" t="s">
        <v>38</v>
      </c>
      <c r="F26" s="10">
        <f t="shared" si="0"/>
        <v>384</v>
      </c>
      <c r="G26" s="10">
        <v>194</v>
      </c>
      <c r="H26" s="10">
        <v>190</v>
      </c>
      <c r="I26" s="9" t="s">
        <v>39</v>
      </c>
      <c r="J26" s="10">
        <f t="shared" si="1"/>
        <v>624</v>
      </c>
      <c r="K26" s="62">
        <v>272</v>
      </c>
      <c r="L26" s="63">
        <v>352</v>
      </c>
    </row>
    <row r="27" spans="1:18" ht="18" customHeight="1" x14ac:dyDescent="0.15">
      <c r="A27" s="6" t="s">
        <v>125</v>
      </c>
      <c r="B27" s="11">
        <f>J45</f>
        <v>64</v>
      </c>
      <c r="C27" s="11">
        <f>K45</f>
        <v>8</v>
      </c>
      <c r="D27" s="11">
        <f>L45</f>
        <v>56</v>
      </c>
      <c r="E27" s="9" t="s">
        <v>40</v>
      </c>
      <c r="F27" s="10">
        <f t="shared" si="0"/>
        <v>412</v>
      </c>
      <c r="G27" s="10">
        <v>197</v>
      </c>
      <c r="H27" s="10">
        <v>215</v>
      </c>
      <c r="I27" s="9" t="s">
        <v>41</v>
      </c>
      <c r="J27" s="10">
        <f t="shared" si="1"/>
        <v>588</v>
      </c>
      <c r="K27" s="62">
        <v>252</v>
      </c>
      <c r="L27" s="63">
        <v>336</v>
      </c>
    </row>
    <row r="28" spans="1:18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431</v>
      </c>
      <c r="G28" s="10">
        <v>224</v>
      </c>
      <c r="H28" s="10">
        <v>207</v>
      </c>
      <c r="I28" s="9" t="s">
        <v>43</v>
      </c>
      <c r="J28" s="10">
        <f t="shared" si="1"/>
        <v>541</v>
      </c>
      <c r="K28" s="62">
        <v>237</v>
      </c>
      <c r="L28" s="63">
        <v>304</v>
      </c>
    </row>
    <row r="29" spans="1:18" ht="18" customHeight="1" x14ac:dyDescent="0.15">
      <c r="A29" s="12" t="s">
        <v>126</v>
      </c>
      <c r="B29" s="10">
        <f>C29+D29</f>
        <v>200</v>
      </c>
      <c r="C29" s="10">
        <v>98</v>
      </c>
      <c r="D29" s="10">
        <v>102</v>
      </c>
      <c r="E29" s="9" t="s">
        <v>44</v>
      </c>
      <c r="F29" s="10">
        <f t="shared" si="0"/>
        <v>444</v>
      </c>
      <c r="G29" s="10">
        <v>221</v>
      </c>
      <c r="H29" s="10">
        <v>223</v>
      </c>
      <c r="I29" s="9" t="s">
        <v>45</v>
      </c>
      <c r="J29" s="10">
        <f t="shared" si="1"/>
        <v>511</v>
      </c>
      <c r="K29" s="62">
        <v>213</v>
      </c>
      <c r="L29" s="63">
        <v>298</v>
      </c>
    </row>
    <row r="30" spans="1:18" ht="18" customHeight="1" x14ac:dyDescent="0.15">
      <c r="A30" s="12" t="s">
        <v>127</v>
      </c>
      <c r="B30" s="10">
        <f t="shared" ref="B30:B46" si="2">C30+D30</f>
        <v>189</v>
      </c>
      <c r="C30" s="10">
        <v>90</v>
      </c>
      <c r="D30" s="10">
        <v>99</v>
      </c>
      <c r="E30" s="9" t="s">
        <v>46</v>
      </c>
      <c r="F30" s="10">
        <f t="shared" si="0"/>
        <v>421</v>
      </c>
      <c r="G30" s="10">
        <v>212</v>
      </c>
      <c r="H30" s="10">
        <v>209</v>
      </c>
      <c r="I30" s="9" t="s">
        <v>47</v>
      </c>
      <c r="J30" s="10">
        <f t="shared" si="1"/>
        <v>383</v>
      </c>
      <c r="K30" s="62">
        <v>154</v>
      </c>
      <c r="L30" s="63">
        <v>229</v>
      </c>
    </row>
    <row r="31" spans="1:18" ht="18" customHeight="1" x14ac:dyDescent="0.15">
      <c r="A31" s="12" t="s">
        <v>48</v>
      </c>
      <c r="B31" s="10">
        <f t="shared" si="2"/>
        <v>188</v>
      </c>
      <c r="C31" s="10">
        <v>90</v>
      </c>
      <c r="D31" s="10">
        <v>98</v>
      </c>
      <c r="E31" s="9" t="s">
        <v>49</v>
      </c>
      <c r="F31" s="10">
        <f t="shared" si="0"/>
        <v>482</v>
      </c>
      <c r="G31" s="10">
        <v>243</v>
      </c>
      <c r="H31" s="10">
        <v>239</v>
      </c>
      <c r="I31" s="9" t="s">
        <v>50</v>
      </c>
      <c r="J31" s="10">
        <f t="shared" si="1"/>
        <v>420</v>
      </c>
      <c r="K31" s="62">
        <v>144</v>
      </c>
      <c r="L31" s="63">
        <v>276</v>
      </c>
    </row>
    <row r="32" spans="1:18" ht="18" customHeight="1" x14ac:dyDescent="0.15">
      <c r="A32" s="12" t="s">
        <v>51</v>
      </c>
      <c r="B32" s="10">
        <f t="shared" si="2"/>
        <v>211</v>
      </c>
      <c r="C32" s="10">
        <v>98</v>
      </c>
      <c r="D32" s="10">
        <v>113</v>
      </c>
      <c r="E32" s="9" t="s">
        <v>52</v>
      </c>
      <c r="F32" s="10">
        <f t="shared" si="0"/>
        <v>604</v>
      </c>
      <c r="G32" s="10">
        <v>292</v>
      </c>
      <c r="H32" s="10">
        <v>312</v>
      </c>
      <c r="I32" s="9" t="s">
        <v>53</v>
      </c>
      <c r="J32" s="10">
        <f t="shared" si="1"/>
        <v>398</v>
      </c>
      <c r="K32" s="62">
        <v>156</v>
      </c>
      <c r="L32" s="63">
        <v>242</v>
      </c>
    </row>
    <row r="33" spans="1:12" ht="18" customHeight="1" x14ac:dyDescent="0.15">
      <c r="A33" s="12" t="s">
        <v>54</v>
      </c>
      <c r="B33" s="10">
        <f t="shared" si="2"/>
        <v>199</v>
      </c>
      <c r="C33" s="10">
        <v>119</v>
      </c>
      <c r="D33" s="10">
        <v>80</v>
      </c>
      <c r="E33" s="9" t="s">
        <v>55</v>
      </c>
      <c r="F33" s="10">
        <f t="shared" si="0"/>
        <v>538</v>
      </c>
      <c r="G33" s="10">
        <v>275</v>
      </c>
      <c r="H33" s="10">
        <v>263</v>
      </c>
      <c r="I33" s="9" t="s">
        <v>56</v>
      </c>
      <c r="J33" s="10">
        <f t="shared" si="1"/>
        <v>395</v>
      </c>
      <c r="K33" s="62">
        <v>135</v>
      </c>
      <c r="L33" s="63">
        <v>260</v>
      </c>
    </row>
    <row r="34" spans="1:12" ht="18" customHeight="1" x14ac:dyDescent="0.15">
      <c r="A34" s="12" t="s">
        <v>57</v>
      </c>
      <c r="B34" s="10">
        <f t="shared" si="2"/>
        <v>214</v>
      </c>
      <c r="C34" s="10">
        <v>118</v>
      </c>
      <c r="D34" s="10">
        <v>96</v>
      </c>
      <c r="E34" s="9" t="s">
        <v>58</v>
      </c>
      <c r="F34" s="10">
        <f t="shared" si="0"/>
        <v>588</v>
      </c>
      <c r="G34" s="10">
        <v>302</v>
      </c>
      <c r="H34" s="10">
        <v>286</v>
      </c>
      <c r="I34" s="9" t="s">
        <v>59</v>
      </c>
      <c r="J34" s="10">
        <f t="shared" si="1"/>
        <v>336</v>
      </c>
      <c r="K34" s="62">
        <v>120</v>
      </c>
      <c r="L34" s="63">
        <v>216</v>
      </c>
    </row>
    <row r="35" spans="1:12" ht="18" customHeight="1" x14ac:dyDescent="0.15">
      <c r="A35" s="12" t="s">
        <v>60</v>
      </c>
      <c r="B35" s="10">
        <f t="shared" si="2"/>
        <v>224</v>
      </c>
      <c r="C35" s="10">
        <v>117</v>
      </c>
      <c r="D35" s="10">
        <v>107</v>
      </c>
      <c r="E35" s="9" t="s">
        <v>61</v>
      </c>
      <c r="F35" s="10">
        <f t="shared" si="0"/>
        <v>613</v>
      </c>
      <c r="G35" s="10">
        <v>296</v>
      </c>
      <c r="H35" s="10">
        <v>317</v>
      </c>
      <c r="I35" s="9" t="s">
        <v>62</v>
      </c>
      <c r="J35" s="10">
        <f t="shared" si="1"/>
        <v>290</v>
      </c>
      <c r="K35" s="62">
        <v>74</v>
      </c>
      <c r="L35" s="63">
        <v>216</v>
      </c>
    </row>
    <row r="36" spans="1:12" ht="18" customHeight="1" x14ac:dyDescent="0.15">
      <c r="A36" s="12" t="s">
        <v>63</v>
      </c>
      <c r="B36" s="10">
        <f t="shared" si="2"/>
        <v>241</v>
      </c>
      <c r="C36" s="10">
        <v>151</v>
      </c>
      <c r="D36" s="10">
        <v>90</v>
      </c>
      <c r="E36" s="9" t="s">
        <v>64</v>
      </c>
      <c r="F36" s="10">
        <f t="shared" si="0"/>
        <v>632</v>
      </c>
      <c r="G36" s="10">
        <v>321</v>
      </c>
      <c r="H36" s="10">
        <v>311</v>
      </c>
      <c r="I36" s="9" t="s">
        <v>65</v>
      </c>
      <c r="J36" s="10">
        <f t="shared" si="1"/>
        <v>271</v>
      </c>
      <c r="K36" s="62">
        <v>84</v>
      </c>
      <c r="L36" s="63">
        <v>187</v>
      </c>
    </row>
    <row r="37" spans="1:12" ht="18" customHeight="1" x14ac:dyDescent="0.15">
      <c r="A37" s="12" t="s">
        <v>66</v>
      </c>
      <c r="B37" s="10">
        <f t="shared" si="2"/>
        <v>255</v>
      </c>
      <c r="C37" s="10">
        <v>125</v>
      </c>
      <c r="D37" s="10">
        <v>130</v>
      </c>
      <c r="E37" s="9" t="s">
        <v>67</v>
      </c>
      <c r="F37" s="10">
        <f t="shared" si="0"/>
        <v>634</v>
      </c>
      <c r="G37" s="10">
        <v>314</v>
      </c>
      <c r="H37" s="10">
        <v>320</v>
      </c>
      <c r="I37" s="9" t="s">
        <v>68</v>
      </c>
      <c r="J37" s="10">
        <f t="shared" si="1"/>
        <v>235</v>
      </c>
      <c r="K37" s="62">
        <v>68</v>
      </c>
      <c r="L37" s="63">
        <v>167</v>
      </c>
    </row>
    <row r="38" spans="1:12" ht="18" customHeight="1" x14ac:dyDescent="0.15">
      <c r="A38" s="12" t="s">
        <v>69</v>
      </c>
      <c r="B38" s="10">
        <f t="shared" si="2"/>
        <v>283</v>
      </c>
      <c r="C38" s="10">
        <v>139</v>
      </c>
      <c r="D38" s="10">
        <v>144</v>
      </c>
      <c r="E38" s="9" t="s">
        <v>70</v>
      </c>
      <c r="F38" s="10">
        <f t="shared" si="0"/>
        <v>638</v>
      </c>
      <c r="G38" s="10">
        <v>319</v>
      </c>
      <c r="H38" s="10">
        <v>319</v>
      </c>
      <c r="I38" s="9" t="s">
        <v>71</v>
      </c>
      <c r="J38" s="10">
        <f t="shared" si="1"/>
        <v>184</v>
      </c>
      <c r="K38" s="62">
        <v>44</v>
      </c>
      <c r="L38" s="63">
        <v>140</v>
      </c>
    </row>
    <row r="39" spans="1:12" ht="18" customHeight="1" x14ac:dyDescent="0.15">
      <c r="A39" s="12" t="s">
        <v>72</v>
      </c>
      <c r="B39" s="10">
        <f t="shared" si="2"/>
        <v>276</v>
      </c>
      <c r="C39" s="10">
        <v>151</v>
      </c>
      <c r="D39" s="10">
        <v>125</v>
      </c>
      <c r="E39" s="9" t="s">
        <v>73</v>
      </c>
      <c r="F39" s="10">
        <f t="shared" si="0"/>
        <v>691</v>
      </c>
      <c r="G39" s="10">
        <v>351</v>
      </c>
      <c r="H39" s="10">
        <v>340</v>
      </c>
      <c r="I39" s="9" t="s">
        <v>74</v>
      </c>
      <c r="J39" s="10">
        <f t="shared" si="1"/>
        <v>154</v>
      </c>
      <c r="K39" s="62">
        <v>33</v>
      </c>
      <c r="L39" s="63">
        <v>121</v>
      </c>
    </row>
    <row r="40" spans="1:12" ht="18" customHeight="1" x14ac:dyDescent="0.15">
      <c r="A40" s="12" t="s">
        <v>75</v>
      </c>
      <c r="B40" s="10">
        <f t="shared" si="2"/>
        <v>323</v>
      </c>
      <c r="C40" s="10">
        <v>162</v>
      </c>
      <c r="D40" s="10">
        <v>161</v>
      </c>
      <c r="E40" s="9" t="s">
        <v>76</v>
      </c>
      <c r="F40" s="10">
        <f t="shared" si="0"/>
        <v>622</v>
      </c>
      <c r="G40" s="10">
        <v>327</v>
      </c>
      <c r="H40" s="10">
        <v>295</v>
      </c>
      <c r="I40" s="9" t="s">
        <v>77</v>
      </c>
      <c r="J40" s="10">
        <f t="shared" si="1"/>
        <v>124</v>
      </c>
      <c r="K40" s="62">
        <v>24</v>
      </c>
      <c r="L40" s="63">
        <v>100</v>
      </c>
    </row>
    <row r="41" spans="1:12" ht="18" customHeight="1" x14ac:dyDescent="0.15">
      <c r="A41" s="12" t="s">
        <v>78</v>
      </c>
      <c r="B41" s="10">
        <f t="shared" si="2"/>
        <v>324</v>
      </c>
      <c r="C41" s="10">
        <v>153</v>
      </c>
      <c r="D41" s="10">
        <v>171</v>
      </c>
      <c r="E41" s="9" t="s">
        <v>79</v>
      </c>
      <c r="F41" s="10">
        <f t="shared" si="0"/>
        <v>608</v>
      </c>
      <c r="G41" s="10">
        <v>330</v>
      </c>
      <c r="H41" s="10">
        <v>278</v>
      </c>
      <c r="I41" s="9" t="s">
        <v>80</v>
      </c>
      <c r="J41" s="10">
        <f t="shared" si="1"/>
        <v>100</v>
      </c>
      <c r="K41" s="62">
        <v>25</v>
      </c>
      <c r="L41" s="63">
        <v>75</v>
      </c>
    </row>
    <row r="42" spans="1:12" ht="18" customHeight="1" x14ac:dyDescent="0.15">
      <c r="A42" s="12" t="s">
        <v>81</v>
      </c>
      <c r="B42" s="10">
        <f t="shared" si="2"/>
        <v>324</v>
      </c>
      <c r="C42" s="10">
        <v>188</v>
      </c>
      <c r="D42" s="10">
        <v>136</v>
      </c>
      <c r="E42" s="9" t="s">
        <v>82</v>
      </c>
      <c r="F42" s="10">
        <f t="shared" si="0"/>
        <v>608</v>
      </c>
      <c r="G42" s="10">
        <v>304</v>
      </c>
      <c r="H42" s="10">
        <v>304</v>
      </c>
      <c r="I42" s="9" t="s">
        <v>83</v>
      </c>
      <c r="J42" s="10">
        <f t="shared" si="1"/>
        <v>73</v>
      </c>
      <c r="K42" s="62">
        <v>15</v>
      </c>
      <c r="L42" s="63">
        <v>58</v>
      </c>
    </row>
    <row r="43" spans="1:12" ht="18" customHeight="1" x14ac:dyDescent="0.15">
      <c r="A43" s="12" t="s">
        <v>84</v>
      </c>
      <c r="B43" s="10">
        <f t="shared" si="2"/>
        <v>353</v>
      </c>
      <c r="C43" s="10">
        <v>184</v>
      </c>
      <c r="D43" s="10">
        <v>169</v>
      </c>
      <c r="E43" s="9" t="s">
        <v>85</v>
      </c>
      <c r="F43" s="10">
        <f t="shared" si="0"/>
        <v>613</v>
      </c>
      <c r="G43" s="10">
        <v>306</v>
      </c>
      <c r="H43" s="10">
        <v>307</v>
      </c>
      <c r="I43" s="9" t="s">
        <v>86</v>
      </c>
      <c r="J43" s="10">
        <f t="shared" si="1"/>
        <v>49</v>
      </c>
      <c r="K43" s="62">
        <v>9</v>
      </c>
      <c r="L43" s="63">
        <v>40</v>
      </c>
    </row>
    <row r="44" spans="1:12" ht="18" customHeight="1" x14ac:dyDescent="0.15">
      <c r="A44" s="12" t="s">
        <v>87</v>
      </c>
      <c r="B44" s="10">
        <f t="shared" si="2"/>
        <v>368</v>
      </c>
      <c r="C44" s="10">
        <v>198</v>
      </c>
      <c r="D44" s="10">
        <v>170</v>
      </c>
      <c r="E44" s="9" t="s">
        <v>88</v>
      </c>
      <c r="F44" s="10">
        <f t="shared" si="0"/>
        <v>514</v>
      </c>
      <c r="G44" s="10">
        <v>250</v>
      </c>
      <c r="H44" s="10">
        <v>264</v>
      </c>
      <c r="I44" s="9" t="s">
        <v>89</v>
      </c>
      <c r="J44" s="10">
        <f t="shared" si="1"/>
        <v>48</v>
      </c>
      <c r="K44" s="62">
        <v>4</v>
      </c>
      <c r="L44" s="63">
        <v>44</v>
      </c>
    </row>
    <row r="45" spans="1:12" ht="18" customHeight="1" x14ac:dyDescent="0.15">
      <c r="A45" s="12" t="s">
        <v>90</v>
      </c>
      <c r="B45" s="10">
        <f t="shared" si="2"/>
        <v>375</v>
      </c>
      <c r="C45" s="10">
        <v>206</v>
      </c>
      <c r="D45" s="10">
        <v>169</v>
      </c>
      <c r="E45" s="9" t="s">
        <v>91</v>
      </c>
      <c r="F45" s="10">
        <f t="shared" si="0"/>
        <v>512</v>
      </c>
      <c r="G45" s="10">
        <v>239</v>
      </c>
      <c r="H45" s="10">
        <v>273</v>
      </c>
      <c r="I45" s="9" t="s">
        <v>125</v>
      </c>
      <c r="J45" s="10">
        <f t="shared" si="1"/>
        <v>64</v>
      </c>
      <c r="K45" s="62">
        <v>8</v>
      </c>
      <c r="L45" s="63">
        <v>56</v>
      </c>
    </row>
    <row r="46" spans="1:12" ht="18" customHeight="1" x14ac:dyDescent="0.15">
      <c r="A46" s="12" t="s">
        <v>92</v>
      </c>
      <c r="B46" s="10">
        <f t="shared" si="2"/>
        <v>393</v>
      </c>
      <c r="C46" s="10">
        <v>228</v>
      </c>
      <c r="D46" s="10">
        <v>165</v>
      </c>
      <c r="E46" s="9" t="s">
        <v>93</v>
      </c>
      <c r="F46" s="10">
        <f t="shared" si="0"/>
        <v>598</v>
      </c>
      <c r="G46" s="10">
        <v>311</v>
      </c>
      <c r="H46" s="10">
        <v>287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365"/>
      <c r="C49" s="365"/>
      <c r="D49" s="1"/>
      <c r="E49" s="2"/>
      <c r="F49" s="1"/>
      <c r="G49" s="1"/>
      <c r="H49" s="1"/>
      <c r="I49" s="2"/>
      <c r="J49" s="366" t="str">
        <f>I2</f>
        <v>令和6年6月1日現在</v>
      </c>
      <c r="K49" s="367"/>
      <c r="L49" s="367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43227</v>
      </c>
      <c r="C52" s="25">
        <f>SUM(C54:C74)</f>
        <v>21004</v>
      </c>
      <c r="D52" s="24">
        <f>SUM(D54:D74)</f>
        <v>22223</v>
      </c>
      <c r="E52" s="26" t="s">
        <v>131</v>
      </c>
      <c r="F52" s="48">
        <f t="shared" ref="F52:F93" si="3">+G52+H52</f>
        <v>305</v>
      </c>
      <c r="G52" s="49">
        <v>153</v>
      </c>
      <c r="H52" s="53">
        <v>152</v>
      </c>
      <c r="I52" s="26" t="s">
        <v>137</v>
      </c>
      <c r="J52" s="48">
        <f t="shared" ref="J52:J92" si="4">+K52+L52</f>
        <v>508</v>
      </c>
      <c r="K52" s="60">
        <v>239</v>
      </c>
      <c r="L52" s="61">
        <v>269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287</v>
      </c>
      <c r="G53" s="49">
        <v>139</v>
      </c>
      <c r="H53" s="53">
        <v>148</v>
      </c>
      <c r="I53" s="26" t="s">
        <v>139</v>
      </c>
      <c r="J53" s="48">
        <f t="shared" si="4"/>
        <v>523</v>
      </c>
      <c r="K53" s="62">
        <v>266</v>
      </c>
      <c r="L53" s="63">
        <v>257</v>
      </c>
    </row>
    <row r="54" spans="1:12" ht="18" customHeight="1" x14ac:dyDescent="0.15">
      <c r="A54" s="23" t="s">
        <v>140</v>
      </c>
      <c r="B54" s="28">
        <f>SUM(B76:B80)</f>
        <v>981</v>
      </c>
      <c r="C54" s="29">
        <f>SUM(C76:C80)</f>
        <v>492</v>
      </c>
      <c r="D54" s="30">
        <f>SUM(D76:D80)</f>
        <v>489</v>
      </c>
      <c r="E54" s="26" t="s">
        <v>0</v>
      </c>
      <c r="F54" s="48">
        <f t="shared" si="3"/>
        <v>294</v>
      </c>
      <c r="G54" s="49">
        <v>156</v>
      </c>
      <c r="H54" s="53">
        <v>138</v>
      </c>
      <c r="I54" s="26" t="s">
        <v>1</v>
      </c>
      <c r="J54" s="48">
        <f t="shared" si="4"/>
        <v>525</v>
      </c>
      <c r="K54" s="62">
        <v>282</v>
      </c>
      <c r="L54" s="63">
        <v>243</v>
      </c>
    </row>
    <row r="55" spans="1:12" ht="18" customHeight="1" x14ac:dyDescent="0.15">
      <c r="A55" s="23" t="s">
        <v>141</v>
      </c>
      <c r="B55" s="27">
        <f>SUM(B81:B85)</f>
        <v>1210</v>
      </c>
      <c r="C55" s="29">
        <f>SUM(C81:C85)</f>
        <v>647</v>
      </c>
      <c r="D55" s="30">
        <f>SUM(D81:D85)</f>
        <v>563</v>
      </c>
      <c r="E55" s="26" t="s">
        <v>2</v>
      </c>
      <c r="F55" s="48">
        <f t="shared" si="3"/>
        <v>302</v>
      </c>
      <c r="G55" s="49">
        <v>178</v>
      </c>
      <c r="H55" s="54">
        <v>124</v>
      </c>
      <c r="I55" s="26" t="s">
        <v>3</v>
      </c>
      <c r="J55" s="48">
        <f t="shared" si="4"/>
        <v>551</v>
      </c>
      <c r="K55" s="62">
        <v>265</v>
      </c>
      <c r="L55" s="63">
        <v>286</v>
      </c>
    </row>
    <row r="56" spans="1:12" ht="18" customHeight="1" x14ac:dyDescent="0.15">
      <c r="A56" s="23" t="s">
        <v>142</v>
      </c>
      <c r="B56" s="27">
        <f>SUM(B86:B90)</f>
        <v>1594</v>
      </c>
      <c r="C56" s="29">
        <f>SUM(C86:C90)</f>
        <v>838</v>
      </c>
      <c r="D56" s="30">
        <f>SUM(D86:D90)</f>
        <v>756</v>
      </c>
      <c r="E56" s="26" t="s">
        <v>4</v>
      </c>
      <c r="F56" s="48">
        <f t="shared" si="3"/>
        <v>296</v>
      </c>
      <c r="G56" s="49">
        <v>152</v>
      </c>
      <c r="H56" s="53">
        <v>144</v>
      </c>
      <c r="I56" s="26" t="s">
        <v>5</v>
      </c>
      <c r="J56" s="48">
        <f t="shared" si="4"/>
        <v>580</v>
      </c>
      <c r="K56" s="62">
        <v>277</v>
      </c>
      <c r="L56" s="63">
        <v>303</v>
      </c>
    </row>
    <row r="57" spans="1:12" ht="18" customHeight="1" x14ac:dyDescent="0.15">
      <c r="A57" s="23" t="s">
        <v>143</v>
      </c>
      <c r="B57" s="27">
        <f>+B91+B92+B93+F52+F53</f>
        <v>1721</v>
      </c>
      <c r="C57" s="30">
        <f>+C91+C92+C93+G52+G53</f>
        <v>919</v>
      </c>
      <c r="D57" s="30">
        <f>+D91+D92+D93+H52+H53</f>
        <v>802</v>
      </c>
      <c r="E57" s="26" t="s">
        <v>6</v>
      </c>
      <c r="F57" s="48">
        <f t="shared" si="3"/>
        <v>274</v>
      </c>
      <c r="G57" s="49">
        <v>153</v>
      </c>
      <c r="H57" s="53">
        <v>121</v>
      </c>
      <c r="I57" s="26" t="s">
        <v>7</v>
      </c>
      <c r="J57" s="48">
        <f t="shared" si="4"/>
        <v>587</v>
      </c>
      <c r="K57" s="62">
        <v>305</v>
      </c>
      <c r="L57" s="63">
        <v>282</v>
      </c>
    </row>
    <row r="58" spans="1:12" ht="18" customHeight="1" x14ac:dyDescent="0.15">
      <c r="A58" s="23" t="s">
        <v>144</v>
      </c>
      <c r="B58" s="27">
        <f>SUM(F54:F58)</f>
        <v>1429</v>
      </c>
      <c r="C58" s="31">
        <f>SUM(G54:G58)</f>
        <v>782</v>
      </c>
      <c r="D58" s="32">
        <f>SUM(H54:H58)</f>
        <v>647</v>
      </c>
      <c r="E58" s="26" t="s">
        <v>8</v>
      </c>
      <c r="F58" s="48">
        <f t="shared" si="3"/>
        <v>263</v>
      </c>
      <c r="G58" s="49">
        <v>143</v>
      </c>
      <c r="H58" s="53">
        <v>120</v>
      </c>
      <c r="I58" s="26" t="s">
        <v>9</v>
      </c>
      <c r="J58" s="48">
        <f t="shared" si="4"/>
        <v>627</v>
      </c>
      <c r="K58" s="62">
        <v>321</v>
      </c>
      <c r="L58" s="63">
        <v>306</v>
      </c>
    </row>
    <row r="59" spans="1:12" ht="18" customHeight="1" x14ac:dyDescent="0.15">
      <c r="A59" s="23" t="s">
        <v>145</v>
      </c>
      <c r="B59" s="27">
        <f>SUM(F59:F63)</f>
        <v>1502</v>
      </c>
      <c r="C59" s="29">
        <f>SUM(G59:G63)</f>
        <v>861</v>
      </c>
      <c r="D59" s="30">
        <f>SUM(H59:H63)</f>
        <v>641</v>
      </c>
      <c r="E59" s="26" t="s">
        <v>10</v>
      </c>
      <c r="F59" s="48">
        <f t="shared" si="3"/>
        <v>313</v>
      </c>
      <c r="G59" s="49">
        <v>180</v>
      </c>
      <c r="H59" s="53">
        <v>133</v>
      </c>
      <c r="I59" s="26" t="s">
        <v>11</v>
      </c>
      <c r="J59" s="48">
        <f t="shared" si="4"/>
        <v>550</v>
      </c>
      <c r="K59" s="62">
        <v>270</v>
      </c>
      <c r="L59" s="63">
        <v>280</v>
      </c>
    </row>
    <row r="60" spans="1:12" ht="18" customHeight="1" x14ac:dyDescent="0.15">
      <c r="A60" s="23" t="s">
        <v>146</v>
      </c>
      <c r="B60" s="27">
        <f>SUM(F64:F68)</f>
        <v>1526</v>
      </c>
      <c r="C60" s="29">
        <f>SUM(G64:G68)</f>
        <v>823</v>
      </c>
      <c r="D60" s="30">
        <f>SUM(H64:H68)</f>
        <v>703</v>
      </c>
      <c r="E60" s="26" t="s">
        <v>12</v>
      </c>
      <c r="F60" s="48">
        <f t="shared" si="3"/>
        <v>294</v>
      </c>
      <c r="G60" s="49">
        <v>175</v>
      </c>
      <c r="H60" s="53">
        <v>119</v>
      </c>
      <c r="I60" s="26" t="s">
        <v>13</v>
      </c>
      <c r="J60" s="48">
        <f t="shared" si="4"/>
        <v>641</v>
      </c>
      <c r="K60" s="62">
        <v>323</v>
      </c>
      <c r="L60" s="63">
        <v>318</v>
      </c>
    </row>
    <row r="61" spans="1:12" ht="18" customHeight="1" x14ac:dyDescent="0.15">
      <c r="A61" s="23" t="s">
        <v>147</v>
      </c>
      <c r="B61" s="27">
        <f>SUM(F69:F73)</f>
        <v>1792</v>
      </c>
      <c r="C61" s="29">
        <f>SUM(G69:G73)</f>
        <v>917</v>
      </c>
      <c r="D61" s="30">
        <f>SUM(H69:H73)</f>
        <v>875</v>
      </c>
      <c r="E61" s="26" t="s">
        <v>14</v>
      </c>
      <c r="F61" s="48">
        <f t="shared" si="3"/>
        <v>276</v>
      </c>
      <c r="G61" s="49">
        <v>170</v>
      </c>
      <c r="H61" s="53">
        <v>106</v>
      </c>
      <c r="I61" s="26" t="s">
        <v>15</v>
      </c>
      <c r="J61" s="48">
        <f t="shared" si="4"/>
        <v>656</v>
      </c>
      <c r="K61" s="62">
        <v>304</v>
      </c>
      <c r="L61" s="63">
        <v>352</v>
      </c>
    </row>
    <row r="62" spans="1:12" ht="18" customHeight="1" x14ac:dyDescent="0.15">
      <c r="A62" s="23" t="s">
        <v>148</v>
      </c>
      <c r="B62" s="27">
        <f>SUM(F74:F78)</f>
        <v>2146</v>
      </c>
      <c r="C62" s="29">
        <f>SUM(G74:G78)</f>
        <v>1088</v>
      </c>
      <c r="D62" s="30">
        <f>SUM(H74:H78)</f>
        <v>1058</v>
      </c>
      <c r="E62" s="26" t="s">
        <v>16</v>
      </c>
      <c r="F62" s="48">
        <f t="shared" si="3"/>
        <v>322</v>
      </c>
      <c r="G62" s="49">
        <v>170</v>
      </c>
      <c r="H62" s="53">
        <v>152</v>
      </c>
      <c r="I62" s="26" t="s">
        <v>17</v>
      </c>
      <c r="J62" s="48">
        <f t="shared" si="4"/>
        <v>711</v>
      </c>
      <c r="K62" s="62">
        <v>335</v>
      </c>
      <c r="L62" s="63">
        <v>376</v>
      </c>
    </row>
    <row r="63" spans="1:12" ht="18" customHeight="1" x14ac:dyDescent="0.15">
      <c r="A63" s="23" t="s">
        <v>149</v>
      </c>
      <c r="B63" s="27">
        <f>SUM(F79:F83)</f>
        <v>2917</v>
      </c>
      <c r="C63" s="29">
        <f>SUM(G79:G83)</f>
        <v>1474</v>
      </c>
      <c r="D63" s="30">
        <f>SUM(H79:H83)</f>
        <v>1443</v>
      </c>
      <c r="E63" s="26" t="s">
        <v>18</v>
      </c>
      <c r="F63" s="48">
        <f t="shared" si="3"/>
        <v>297</v>
      </c>
      <c r="G63" s="49">
        <v>166</v>
      </c>
      <c r="H63" s="53">
        <v>131</v>
      </c>
      <c r="I63" s="26" t="s">
        <v>19</v>
      </c>
      <c r="J63" s="48">
        <f t="shared" si="4"/>
        <v>750</v>
      </c>
      <c r="K63" s="62">
        <v>351</v>
      </c>
      <c r="L63" s="63">
        <v>399</v>
      </c>
    </row>
    <row r="64" spans="1:12" ht="18" customHeight="1" x14ac:dyDescent="0.15">
      <c r="A64" s="23" t="s">
        <v>150</v>
      </c>
      <c r="B64" s="27">
        <f>SUM(F84:F88)</f>
        <v>3155</v>
      </c>
      <c r="C64" s="29">
        <f>SUM(G84:G88)</f>
        <v>1637</v>
      </c>
      <c r="D64" s="30">
        <f>SUM(H84:H88)</f>
        <v>1518</v>
      </c>
      <c r="E64" s="26" t="s">
        <v>20</v>
      </c>
      <c r="F64" s="48">
        <f t="shared" si="3"/>
        <v>293</v>
      </c>
      <c r="G64" s="49">
        <v>162</v>
      </c>
      <c r="H64" s="53">
        <v>131</v>
      </c>
      <c r="I64" s="26" t="s">
        <v>21</v>
      </c>
      <c r="J64" s="48">
        <f t="shared" si="4"/>
        <v>832</v>
      </c>
      <c r="K64" s="62">
        <v>409</v>
      </c>
      <c r="L64" s="63">
        <v>423</v>
      </c>
    </row>
    <row r="65" spans="1:12" ht="18" customHeight="1" x14ac:dyDescent="0.15">
      <c r="A65" s="23" t="s">
        <v>151</v>
      </c>
      <c r="B65" s="27">
        <f>SUM(F89:F93)</f>
        <v>2807</v>
      </c>
      <c r="C65" s="29">
        <f>SUM(G89:G93)</f>
        <v>1404</v>
      </c>
      <c r="D65" s="30">
        <f>SUM(H89:H93)</f>
        <v>1403</v>
      </c>
      <c r="E65" s="26" t="s">
        <v>22</v>
      </c>
      <c r="F65" s="48">
        <f t="shared" si="3"/>
        <v>308</v>
      </c>
      <c r="G65" s="49">
        <v>170</v>
      </c>
      <c r="H65" s="53">
        <v>138</v>
      </c>
      <c r="I65" s="26" t="s">
        <v>23</v>
      </c>
      <c r="J65" s="48">
        <f t="shared" si="4"/>
        <v>803</v>
      </c>
      <c r="K65" s="62">
        <v>380</v>
      </c>
      <c r="L65" s="63">
        <v>423</v>
      </c>
    </row>
    <row r="66" spans="1:12" ht="18" customHeight="1" x14ac:dyDescent="0.15">
      <c r="A66" s="23" t="s">
        <v>152</v>
      </c>
      <c r="B66" s="27">
        <f>SUM(J52:J56)</f>
        <v>2687</v>
      </c>
      <c r="C66" s="29">
        <f>SUM(K52:K56)</f>
        <v>1329</v>
      </c>
      <c r="D66" s="30">
        <f>SUM(L52:L56)</f>
        <v>1358</v>
      </c>
      <c r="E66" s="26" t="s">
        <v>24</v>
      </c>
      <c r="F66" s="48">
        <f t="shared" si="3"/>
        <v>314</v>
      </c>
      <c r="G66" s="49">
        <v>162</v>
      </c>
      <c r="H66" s="53">
        <v>152</v>
      </c>
      <c r="I66" s="26" t="s">
        <v>25</v>
      </c>
      <c r="J66" s="48">
        <f t="shared" si="4"/>
        <v>974</v>
      </c>
      <c r="K66" s="62">
        <v>464</v>
      </c>
      <c r="L66" s="63">
        <v>510</v>
      </c>
    </row>
    <row r="67" spans="1:12" ht="18" customHeight="1" x14ac:dyDescent="0.15">
      <c r="A67" s="23" t="s">
        <v>153</v>
      </c>
      <c r="B67" s="27">
        <f>SUM(J57:J61)</f>
        <v>3061</v>
      </c>
      <c r="C67" s="29">
        <f>SUM(K57:K61)</f>
        <v>1523</v>
      </c>
      <c r="D67" s="30">
        <f>SUM(L57:L61)</f>
        <v>1538</v>
      </c>
      <c r="E67" s="26" t="s">
        <v>26</v>
      </c>
      <c r="F67" s="48">
        <f t="shared" si="3"/>
        <v>318</v>
      </c>
      <c r="G67" s="49">
        <v>168</v>
      </c>
      <c r="H67" s="53">
        <v>150</v>
      </c>
      <c r="I67" s="26" t="s">
        <v>27</v>
      </c>
      <c r="J67" s="48">
        <f t="shared" si="4"/>
        <v>1014</v>
      </c>
      <c r="K67" s="62">
        <v>523</v>
      </c>
      <c r="L67" s="63">
        <v>491</v>
      </c>
    </row>
    <row r="68" spans="1:12" ht="18" customHeight="1" x14ac:dyDescent="0.15">
      <c r="A68" s="23" t="s">
        <v>154</v>
      </c>
      <c r="B68" s="27">
        <f>SUM(J62:J66)</f>
        <v>4070</v>
      </c>
      <c r="C68" s="29">
        <f>SUM(K62:K66)</f>
        <v>1939</v>
      </c>
      <c r="D68" s="30">
        <f>SUM(L62:L66)</f>
        <v>2131</v>
      </c>
      <c r="E68" s="26" t="s">
        <v>28</v>
      </c>
      <c r="F68" s="48">
        <f t="shared" si="3"/>
        <v>293</v>
      </c>
      <c r="G68" s="49">
        <v>161</v>
      </c>
      <c r="H68" s="53">
        <v>132</v>
      </c>
      <c r="I68" s="26" t="s">
        <v>29</v>
      </c>
      <c r="J68" s="48">
        <f t="shared" si="4"/>
        <v>1084</v>
      </c>
      <c r="K68" s="62">
        <v>501</v>
      </c>
      <c r="L68" s="63">
        <v>583</v>
      </c>
    </row>
    <row r="69" spans="1:12" ht="18" customHeight="1" x14ac:dyDescent="0.15">
      <c r="A69" s="23" t="s">
        <v>155</v>
      </c>
      <c r="B69" s="27">
        <f>SUM(J67:J71)</f>
        <v>4122</v>
      </c>
      <c r="C69" s="29">
        <f>SUM(K67:K71)</f>
        <v>1949</v>
      </c>
      <c r="D69" s="30">
        <f>SUM(L67:L71)</f>
        <v>2173</v>
      </c>
      <c r="E69" s="26" t="s">
        <v>30</v>
      </c>
      <c r="F69" s="48">
        <f t="shared" si="3"/>
        <v>329</v>
      </c>
      <c r="G69" s="49">
        <v>179</v>
      </c>
      <c r="H69" s="53">
        <v>150</v>
      </c>
      <c r="I69" s="26" t="s">
        <v>31</v>
      </c>
      <c r="J69" s="48">
        <f t="shared" si="4"/>
        <v>867</v>
      </c>
      <c r="K69" s="62">
        <v>409</v>
      </c>
      <c r="L69" s="63">
        <v>458</v>
      </c>
    </row>
    <row r="70" spans="1:12" ht="18" customHeight="1" x14ac:dyDescent="0.15">
      <c r="A70" s="23" t="s">
        <v>156</v>
      </c>
      <c r="B70" s="27">
        <f>SUM(J72:J76)</f>
        <v>2986</v>
      </c>
      <c r="C70" s="29">
        <f>SUM(K72:K76)</f>
        <v>1285</v>
      </c>
      <c r="D70" s="30">
        <f>SUM(L72:L76)</f>
        <v>1701</v>
      </c>
      <c r="E70" s="26" t="s">
        <v>32</v>
      </c>
      <c r="F70" s="48">
        <f t="shared" si="3"/>
        <v>356</v>
      </c>
      <c r="G70" s="49">
        <v>172</v>
      </c>
      <c r="H70" s="53">
        <v>184</v>
      </c>
      <c r="I70" s="26" t="s">
        <v>33</v>
      </c>
      <c r="J70" s="48">
        <f t="shared" si="4"/>
        <v>526</v>
      </c>
      <c r="K70" s="62">
        <v>249</v>
      </c>
      <c r="L70" s="63">
        <v>277</v>
      </c>
    </row>
    <row r="71" spans="1:12" ht="18" customHeight="1" x14ac:dyDescent="0.15">
      <c r="A71" s="23" t="s">
        <v>157</v>
      </c>
      <c r="B71" s="27">
        <f>SUM(J77:J81)</f>
        <v>1930</v>
      </c>
      <c r="C71" s="29">
        <f>SUM(K77:K81)</f>
        <v>709</v>
      </c>
      <c r="D71" s="30">
        <f>SUM(L77:L81)</f>
        <v>1221</v>
      </c>
      <c r="E71" s="26" t="s">
        <v>34</v>
      </c>
      <c r="F71" s="48">
        <f t="shared" si="3"/>
        <v>351</v>
      </c>
      <c r="G71" s="49">
        <v>187</v>
      </c>
      <c r="H71" s="53">
        <v>164</v>
      </c>
      <c r="I71" s="26" t="s">
        <v>35</v>
      </c>
      <c r="J71" s="48">
        <f t="shared" si="4"/>
        <v>631</v>
      </c>
      <c r="K71" s="62">
        <v>267</v>
      </c>
      <c r="L71" s="63">
        <v>364</v>
      </c>
    </row>
    <row r="72" spans="1:12" ht="18" customHeight="1" x14ac:dyDescent="0.15">
      <c r="A72" s="23" t="s">
        <v>158</v>
      </c>
      <c r="B72" s="27">
        <f>SUM(J82:J86)</f>
        <v>1133</v>
      </c>
      <c r="C72" s="29">
        <f>SUM(K82:K86)</f>
        <v>303</v>
      </c>
      <c r="D72" s="30">
        <f>SUM(L82:L86)</f>
        <v>830</v>
      </c>
      <c r="E72" s="26" t="s">
        <v>36</v>
      </c>
      <c r="F72" s="48">
        <f t="shared" si="3"/>
        <v>379</v>
      </c>
      <c r="G72" s="49">
        <v>187</v>
      </c>
      <c r="H72" s="53">
        <v>192</v>
      </c>
      <c r="I72" s="26" t="s">
        <v>37</v>
      </c>
      <c r="J72" s="48">
        <f t="shared" si="4"/>
        <v>728</v>
      </c>
      <c r="K72" s="62">
        <v>314</v>
      </c>
      <c r="L72" s="63">
        <v>414</v>
      </c>
    </row>
    <row r="73" spans="1:12" ht="18" customHeight="1" x14ac:dyDescent="0.15">
      <c r="A73" s="23" t="s">
        <v>159</v>
      </c>
      <c r="B73" s="27">
        <f>SUM(J87:J91)</f>
        <v>394</v>
      </c>
      <c r="C73" s="29">
        <f>SUM(K87:K91)</f>
        <v>77</v>
      </c>
      <c r="D73" s="30">
        <f>SUM(L87:L91)</f>
        <v>317</v>
      </c>
      <c r="E73" s="26" t="s">
        <v>38</v>
      </c>
      <c r="F73" s="48">
        <f t="shared" si="3"/>
        <v>377</v>
      </c>
      <c r="G73" s="49">
        <v>192</v>
      </c>
      <c r="H73" s="53">
        <v>185</v>
      </c>
      <c r="I73" s="26" t="s">
        <v>39</v>
      </c>
      <c r="J73" s="48">
        <f t="shared" si="4"/>
        <v>624</v>
      </c>
      <c r="K73" s="62">
        <v>272</v>
      </c>
      <c r="L73" s="63">
        <v>352</v>
      </c>
    </row>
    <row r="74" spans="1:12" ht="18" customHeight="1" x14ac:dyDescent="0.15">
      <c r="A74" s="23" t="s">
        <v>132</v>
      </c>
      <c r="B74" s="27">
        <f>SUM(J92)</f>
        <v>64</v>
      </c>
      <c r="C74" s="29">
        <f>SUM(K92)</f>
        <v>8</v>
      </c>
      <c r="D74" s="30">
        <f>SUM(L92)</f>
        <v>56</v>
      </c>
      <c r="E74" s="26" t="s">
        <v>40</v>
      </c>
      <c r="F74" s="48">
        <f t="shared" si="3"/>
        <v>407</v>
      </c>
      <c r="G74" s="49">
        <v>196</v>
      </c>
      <c r="H74" s="53">
        <v>211</v>
      </c>
      <c r="I74" s="26" t="s">
        <v>41</v>
      </c>
      <c r="J74" s="48">
        <f t="shared" si="4"/>
        <v>585</v>
      </c>
      <c r="K74" s="62">
        <v>250</v>
      </c>
      <c r="L74" s="63">
        <v>335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421</v>
      </c>
      <c r="G75" s="49">
        <v>221</v>
      </c>
      <c r="H75" s="53">
        <v>200</v>
      </c>
      <c r="I75" s="26" t="s">
        <v>43</v>
      </c>
      <c r="J75" s="48">
        <f t="shared" si="4"/>
        <v>538</v>
      </c>
      <c r="K75" s="62">
        <v>236</v>
      </c>
      <c r="L75" s="63">
        <v>302</v>
      </c>
    </row>
    <row r="76" spans="1:12" ht="18" customHeight="1" x14ac:dyDescent="0.15">
      <c r="A76" s="33" t="s">
        <v>133</v>
      </c>
      <c r="B76" s="48">
        <f t="shared" ref="B76:B93" si="5">+C76+D76</f>
        <v>199</v>
      </c>
      <c r="C76" s="49">
        <v>97</v>
      </c>
      <c r="D76" s="49">
        <v>102</v>
      </c>
      <c r="E76" s="26" t="s">
        <v>44</v>
      </c>
      <c r="F76" s="48">
        <f t="shared" si="3"/>
        <v>432</v>
      </c>
      <c r="G76" s="49">
        <v>217</v>
      </c>
      <c r="H76" s="53">
        <v>215</v>
      </c>
      <c r="I76" s="26" t="s">
        <v>45</v>
      </c>
      <c r="J76" s="48">
        <f t="shared" si="4"/>
        <v>511</v>
      </c>
      <c r="K76" s="62">
        <v>213</v>
      </c>
      <c r="L76" s="63">
        <v>298</v>
      </c>
    </row>
    <row r="77" spans="1:12" ht="18" customHeight="1" x14ac:dyDescent="0.15">
      <c r="A77" s="33" t="s">
        <v>134</v>
      </c>
      <c r="B77" s="48">
        <f t="shared" si="5"/>
        <v>187</v>
      </c>
      <c r="C77" s="49">
        <v>90</v>
      </c>
      <c r="D77" s="50">
        <v>97</v>
      </c>
      <c r="E77" s="26" t="s">
        <v>46</v>
      </c>
      <c r="F77" s="48">
        <f t="shared" si="3"/>
        <v>414</v>
      </c>
      <c r="G77" s="49">
        <v>212</v>
      </c>
      <c r="H77" s="53">
        <v>202</v>
      </c>
      <c r="I77" s="26" t="s">
        <v>47</v>
      </c>
      <c r="J77" s="48">
        <f t="shared" si="4"/>
        <v>383</v>
      </c>
      <c r="K77" s="62">
        <v>154</v>
      </c>
      <c r="L77" s="63">
        <v>229</v>
      </c>
    </row>
    <row r="78" spans="1:12" ht="18" customHeight="1" x14ac:dyDescent="0.15">
      <c r="A78" s="33" t="s">
        <v>48</v>
      </c>
      <c r="B78" s="48">
        <f t="shared" si="5"/>
        <v>186</v>
      </c>
      <c r="C78" s="49">
        <v>88</v>
      </c>
      <c r="D78" s="49">
        <v>98</v>
      </c>
      <c r="E78" s="26" t="s">
        <v>49</v>
      </c>
      <c r="F78" s="48">
        <f t="shared" si="3"/>
        <v>472</v>
      </c>
      <c r="G78" s="49">
        <v>242</v>
      </c>
      <c r="H78" s="53">
        <v>230</v>
      </c>
      <c r="I78" s="26" t="s">
        <v>50</v>
      </c>
      <c r="J78" s="48">
        <f t="shared" si="4"/>
        <v>419</v>
      </c>
      <c r="K78" s="62">
        <v>144</v>
      </c>
      <c r="L78" s="63">
        <v>275</v>
      </c>
    </row>
    <row r="79" spans="1:12" ht="18" customHeight="1" x14ac:dyDescent="0.15">
      <c r="A79" s="33" t="s">
        <v>51</v>
      </c>
      <c r="B79" s="48">
        <f t="shared" si="5"/>
        <v>210</v>
      </c>
      <c r="C79" s="49">
        <v>98</v>
      </c>
      <c r="D79" s="49">
        <v>112</v>
      </c>
      <c r="E79" s="26" t="s">
        <v>52</v>
      </c>
      <c r="F79" s="48">
        <f t="shared" si="3"/>
        <v>593</v>
      </c>
      <c r="G79" s="49">
        <v>289</v>
      </c>
      <c r="H79" s="53">
        <v>304</v>
      </c>
      <c r="I79" s="26" t="s">
        <v>53</v>
      </c>
      <c r="J79" s="48">
        <f t="shared" si="4"/>
        <v>397</v>
      </c>
      <c r="K79" s="62">
        <v>156</v>
      </c>
      <c r="L79" s="63">
        <v>241</v>
      </c>
    </row>
    <row r="80" spans="1:12" ht="18" customHeight="1" x14ac:dyDescent="0.15">
      <c r="A80" s="33" t="s">
        <v>54</v>
      </c>
      <c r="B80" s="48">
        <f t="shared" si="5"/>
        <v>199</v>
      </c>
      <c r="C80" s="49">
        <v>119</v>
      </c>
      <c r="D80" s="49">
        <v>80</v>
      </c>
      <c r="E80" s="26" t="s">
        <v>55</v>
      </c>
      <c r="F80" s="48">
        <f t="shared" si="3"/>
        <v>533</v>
      </c>
      <c r="G80" s="49">
        <v>275</v>
      </c>
      <c r="H80" s="54">
        <v>258</v>
      </c>
      <c r="I80" s="26" t="s">
        <v>56</v>
      </c>
      <c r="J80" s="48">
        <f t="shared" si="4"/>
        <v>395</v>
      </c>
      <c r="K80" s="62">
        <v>135</v>
      </c>
      <c r="L80" s="63">
        <v>260</v>
      </c>
    </row>
    <row r="81" spans="1:12" ht="18" customHeight="1" x14ac:dyDescent="0.15">
      <c r="A81" s="33" t="s">
        <v>57</v>
      </c>
      <c r="B81" s="48">
        <f t="shared" si="5"/>
        <v>213</v>
      </c>
      <c r="C81" s="49">
        <v>117</v>
      </c>
      <c r="D81" s="49">
        <v>96</v>
      </c>
      <c r="E81" s="26" t="s">
        <v>58</v>
      </c>
      <c r="F81" s="48">
        <f t="shared" si="3"/>
        <v>575</v>
      </c>
      <c r="G81" s="49">
        <v>299</v>
      </c>
      <c r="H81" s="53">
        <v>276</v>
      </c>
      <c r="I81" s="26" t="s">
        <v>59</v>
      </c>
      <c r="J81" s="48">
        <f t="shared" si="4"/>
        <v>336</v>
      </c>
      <c r="K81" s="62">
        <v>120</v>
      </c>
      <c r="L81" s="63">
        <v>216</v>
      </c>
    </row>
    <row r="82" spans="1:12" ht="18" customHeight="1" x14ac:dyDescent="0.15">
      <c r="A82" s="33" t="s">
        <v>60</v>
      </c>
      <c r="B82" s="48">
        <f t="shared" si="5"/>
        <v>223</v>
      </c>
      <c r="C82" s="49">
        <v>117</v>
      </c>
      <c r="D82" s="49">
        <v>106</v>
      </c>
      <c r="E82" s="26" t="s">
        <v>61</v>
      </c>
      <c r="F82" s="48">
        <f t="shared" si="3"/>
        <v>603</v>
      </c>
      <c r="G82" s="49">
        <v>293</v>
      </c>
      <c r="H82" s="53">
        <v>310</v>
      </c>
      <c r="I82" s="26" t="s">
        <v>62</v>
      </c>
      <c r="J82" s="48">
        <f t="shared" si="4"/>
        <v>290</v>
      </c>
      <c r="K82" s="62">
        <v>74</v>
      </c>
      <c r="L82" s="63">
        <v>216</v>
      </c>
    </row>
    <row r="83" spans="1:12" ht="18" customHeight="1" x14ac:dyDescent="0.15">
      <c r="A83" s="33" t="s">
        <v>63</v>
      </c>
      <c r="B83" s="48">
        <f t="shared" si="5"/>
        <v>240</v>
      </c>
      <c r="C83" s="49">
        <v>151</v>
      </c>
      <c r="D83" s="49">
        <v>89</v>
      </c>
      <c r="E83" s="26" t="s">
        <v>64</v>
      </c>
      <c r="F83" s="48">
        <f t="shared" si="3"/>
        <v>613</v>
      </c>
      <c r="G83" s="49">
        <v>318</v>
      </c>
      <c r="H83" s="53">
        <v>295</v>
      </c>
      <c r="I83" s="26" t="s">
        <v>160</v>
      </c>
      <c r="J83" s="48">
        <f t="shared" si="4"/>
        <v>271</v>
      </c>
      <c r="K83" s="62">
        <v>84</v>
      </c>
      <c r="L83" s="63">
        <v>187</v>
      </c>
    </row>
    <row r="84" spans="1:12" ht="18" customHeight="1" x14ac:dyDescent="0.15">
      <c r="A84" s="33" t="s">
        <v>66</v>
      </c>
      <c r="B84" s="48">
        <f t="shared" si="5"/>
        <v>255</v>
      </c>
      <c r="C84" s="49">
        <v>125</v>
      </c>
      <c r="D84" s="49">
        <v>130</v>
      </c>
      <c r="E84" s="26" t="s">
        <v>67</v>
      </c>
      <c r="F84" s="48">
        <f t="shared" si="3"/>
        <v>632</v>
      </c>
      <c r="G84" s="49">
        <v>314</v>
      </c>
      <c r="H84" s="53">
        <v>318</v>
      </c>
      <c r="I84" s="26" t="s">
        <v>68</v>
      </c>
      <c r="J84" s="48">
        <f t="shared" si="4"/>
        <v>235</v>
      </c>
      <c r="K84" s="62">
        <v>68</v>
      </c>
      <c r="L84" s="63">
        <v>167</v>
      </c>
    </row>
    <row r="85" spans="1:12" ht="18" customHeight="1" x14ac:dyDescent="0.15">
      <c r="A85" s="33" t="s">
        <v>69</v>
      </c>
      <c r="B85" s="48">
        <f t="shared" si="5"/>
        <v>279</v>
      </c>
      <c r="C85" s="49">
        <v>137</v>
      </c>
      <c r="D85" s="51">
        <v>142</v>
      </c>
      <c r="E85" s="26" t="s">
        <v>70</v>
      </c>
      <c r="F85" s="48">
        <f t="shared" si="3"/>
        <v>632</v>
      </c>
      <c r="G85" s="49">
        <v>319</v>
      </c>
      <c r="H85" s="53">
        <v>313</v>
      </c>
      <c r="I85" s="26" t="s">
        <v>71</v>
      </c>
      <c r="J85" s="48">
        <f t="shared" si="4"/>
        <v>183</v>
      </c>
      <c r="K85" s="62">
        <v>44</v>
      </c>
      <c r="L85" s="63">
        <v>139</v>
      </c>
    </row>
    <row r="86" spans="1:12" ht="18" customHeight="1" x14ac:dyDescent="0.15">
      <c r="A86" s="33" t="s">
        <v>72</v>
      </c>
      <c r="B86" s="48">
        <f t="shared" si="5"/>
        <v>276</v>
      </c>
      <c r="C86" s="49">
        <v>151</v>
      </c>
      <c r="D86" s="49">
        <v>125</v>
      </c>
      <c r="E86" s="26" t="s">
        <v>73</v>
      </c>
      <c r="F86" s="48">
        <f t="shared" si="3"/>
        <v>681</v>
      </c>
      <c r="G86" s="49">
        <v>350</v>
      </c>
      <c r="H86" s="53">
        <v>331</v>
      </c>
      <c r="I86" s="26" t="s">
        <v>74</v>
      </c>
      <c r="J86" s="48">
        <f t="shared" si="4"/>
        <v>154</v>
      </c>
      <c r="K86" s="62">
        <v>33</v>
      </c>
      <c r="L86" s="63">
        <v>121</v>
      </c>
    </row>
    <row r="87" spans="1:12" ht="18" customHeight="1" x14ac:dyDescent="0.15">
      <c r="A87" s="33" t="s">
        <v>75</v>
      </c>
      <c r="B87" s="48">
        <f t="shared" si="5"/>
        <v>320</v>
      </c>
      <c r="C87" s="49">
        <v>162</v>
      </c>
      <c r="D87" s="49">
        <v>158</v>
      </c>
      <c r="E87" s="26" t="s">
        <v>76</v>
      </c>
      <c r="F87" s="48">
        <f t="shared" si="3"/>
        <v>611</v>
      </c>
      <c r="G87" s="49">
        <v>326</v>
      </c>
      <c r="H87" s="53">
        <v>285</v>
      </c>
      <c r="I87" s="26" t="s">
        <v>77</v>
      </c>
      <c r="J87" s="48">
        <f t="shared" si="4"/>
        <v>124</v>
      </c>
      <c r="K87" s="62">
        <v>24</v>
      </c>
      <c r="L87" s="63">
        <v>100</v>
      </c>
    </row>
    <row r="88" spans="1:12" ht="18" customHeight="1" x14ac:dyDescent="0.15">
      <c r="A88" s="33" t="s">
        <v>78</v>
      </c>
      <c r="B88" s="48">
        <f t="shared" si="5"/>
        <v>323</v>
      </c>
      <c r="C88" s="49">
        <v>153</v>
      </c>
      <c r="D88" s="49">
        <v>170</v>
      </c>
      <c r="E88" s="26" t="s">
        <v>79</v>
      </c>
      <c r="F88" s="48">
        <f t="shared" si="3"/>
        <v>599</v>
      </c>
      <c r="G88" s="49">
        <v>328</v>
      </c>
      <c r="H88" s="53">
        <v>271</v>
      </c>
      <c r="I88" s="26" t="s">
        <v>80</v>
      </c>
      <c r="J88" s="48">
        <f t="shared" si="4"/>
        <v>100</v>
      </c>
      <c r="K88" s="62">
        <v>25</v>
      </c>
      <c r="L88" s="63">
        <v>75</v>
      </c>
    </row>
    <row r="89" spans="1:12" ht="18" customHeight="1" x14ac:dyDescent="0.15">
      <c r="A89" s="33" t="s">
        <v>81</v>
      </c>
      <c r="B89" s="48">
        <f t="shared" si="5"/>
        <v>324</v>
      </c>
      <c r="C89" s="49">
        <v>188</v>
      </c>
      <c r="D89" s="49">
        <v>136</v>
      </c>
      <c r="E89" s="26" t="s">
        <v>82</v>
      </c>
      <c r="F89" s="48">
        <f t="shared" si="3"/>
        <v>604</v>
      </c>
      <c r="G89" s="49">
        <v>303</v>
      </c>
      <c r="H89" s="53">
        <v>301</v>
      </c>
      <c r="I89" s="26" t="s">
        <v>83</v>
      </c>
      <c r="J89" s="48">
        <f t="shared" si="4"/>
        <v>73</v>
      </c>
      <c r="K89" s="62">
        <v>15</v>
      </c>
      <c r="L89" s="63">
        <v>58</v>
      </c>
    </row>
    <row r="90" spans="1:12" ht="18" customHeight="1" x14ac:dyDescent="0.15">
      <c r="A90" s="33" t="s">
        <v>84</v>
      </c>
      <c r="B90" s="48">
        <f t="shared" si="5"/>
        <v>351</v>
      </c>
      <c r="C90" s="49">
        <v>184</v>
      </c>
      <c r="D90" s="49">
        <v>167</v>
      </c>
      <c r="E90" s="26" t="s">
        <v>85</v>
      </c>
      <c r="F90" s="48">
        <f t="shared" si="3"/>
        <v>600</v>
      </c>
      <c r="G90" s="49">
        <v>304</v>
      </c>
      <c r="H90" s="53">
        <v>296</v>
      </c>
      <c r="I90" s="26" t="s">
        <v>86</v>
      </c>
      <c r="J90" s="48">
        <f t="shared" si="4"/>
        <v>49</v>
      </c>
      <c r="K90" s="62">
        <v>9</v>
      </c>
      <c r="L90" s="63">
        <v>40</v>
      </c>
    </row>
    <row r="91" spans="1:12" ht="18" customHeight="1" x14ac:dyDescent="0.15">
      <c r="A91" s="33" t="s">
        <v>87</v>
      </c>
      <c r="B91" s="48">
        <f t="shared" si="5"/>
        <v>365</v>
      </c>
      <c r="C91" s="49">
        <v>196</v>
      </c>
      <c r="D91" s="52">
        <v>169</v>
      </c>
      <c r="E91" s="26" t="s">
        <v>88</v>
      </c>
      <c r="F91" s="48">
        <f t="shared" si="3"/>
        <v>508</v>
      </c>
      <c r="G91" s="49">
        <v>250</v>
      </c>
      <c r="H91" s="53">
        <v>258</v>
      </c>
      <c r="I91" s="26" t="s">
        <v>89</v>
      </c>
      <c r="J91" s="48">
        <f t="shared" si="4"/>
        <v>48</v>
      </c>
      <c r="K91" s="62">
        <v>4</v>
      </c>
      <c r="L91" s="63">
        <v>44</v>
      </c>
    </row>
    <row r="92" spans="1:12" ht="18" customHeight="1" x14ac:dyDescent="0.15">
      <c r="A92" s="33" t="s">
        <v>90</v>
      </c>
      <c r="B92" s="48">
        <f t="shared" si="5"/>
        <v>374</v>
      </c>
      <c r="C92" s="49">
        <v>205</v>
      </c>
      <c r="D92" s="52">
        <v>169</v>
      </c>
      <c r="E92" s="26" t="s">
        <v>91</v>
      </c>
      <c r="F92" s="48">
        <f t="shared" si="3"/>
        <v>504</v>
      </c>
      <c r="G92" s="49">
        <v>237</v>
      </c>
      <c r="H92" s="53">
        <v>267</v>
      </c>
      <c r="I92" s="26" t="s">
        <v>132</v>
      </c>
      <c r="J92" s="48">
        <f t="shared" si="4"/>
        <v>64</v>
      </c>
      <c r="K92" s="62">
        <v>8</v>
      </c>
      <c r="L92" s="63">
        <v>56</v>
      </c>
    </row>
    <row r="93" spans="1:12" ht="18" customHeight="1" x14ac:dyDescent="0.15">
      <c r="A93" s="33" t="s">
        <v>92</v>
      </c>
      <c r="B93" s="48">
        <f t="shared" si="5"/>
        <v>390</v>
      </c>
      <c r="C93" s="49">
        <v>226</v>
      </c>
      <c r="D93" s="52">
        <v>164</v>
      </c>
      <c r="E93" s="26" t="s">
        <v>93</v>
      </c>
      <c r="F93" s="48">
        <f t="shared" si="3"/>
        <v>591</v>
      </c>
      <c r="G93" s="49">
        <v>310</v>
      </c>
      <c r="H93" s="53">
        <v>281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358"/>
      <c r="C96" s="358"/>
      <c r="D96" s="37"/>
      <c r="E96" s="38"/>
      <c r="F96" s="37"/>
      <c r="G96" s="37"/>
      <c r="H96" s="37"/>
      <c r="I96" s="38"/>
      <c r="J96" s="359" t="str">
        <f>I2</f>
        <v>令和6年6月1日現在</v>
      </c>
      <c r="K96" s="360"/>
      <c r="L96" s="360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587</v>
      </c>
      <c r="C99" s="57">
        <f>SUM(C101:C121)</f>
        <v>203</v>
      </c>
      <c r="D99" s="56">
        <f>SUM(D101:D121)</f>
        <v>384</v>
      </c>
      <c r="E99" s="26" t="s">
        <v>131</v>
      </c>
      <c r="F99" s="48">
        <f t="shared" ref="F99:F140" si="6">+G99+H99</f>
        <v>1</v>
      </c>
      <c r="G99" s="49">
        <v>0</v>
      </c>
      <c r="H99" s="53">
        <v>1</v>
      </c>
      <c r="I99" s="26" t="s">
        <v>137</v>
      </c>
      <c r="J99" s="48">
        <f t="shared" ref="J99:J139" si="7">+K99+L99</f>
        <v>5</v>
      </c>
      <c r="K99" s="49">
        <v>3</v>
      </c>
      <c r="L99" s="49">
        <v>2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3</v>
      </c>
      <c r="G100" s="49">
        <v>2</v>
      </c>
      <c r="H100" s="53">
        <v>1</v>
      </c>
      <c r="I100" s="26" t="s">
        <v>139</v>
      </c>
      <c r="J100" s="48">
        <f t="shared" si="7"/>
        <v>6</v>
      </c>
      <c r="K100" s="49">
        <v>1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6</v>
      </c>
      <c r="C101" s="48">
        <f>SUM(C123:C127)</f>
        <v>3</v>
      </c>
      <c r="D101" s="47">
        <f>SUM(D123:D127)</f>
        <v>3</v>
      </c>
      <c r="E101" s="26" t="s">
        <v>0</v>
      </c>
      <c r="F101" s="48">
        <f t="shared" si="6"/>
        <v>7</v>
      </c>
      <c r="G101" s="49">
        <v>3</v>
      </c>
      <c r="H101" s="53">
        <v>4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11</v>
      </c>
      <c r="G102" s="49">
        <v>5</v>
      </c>
      <c r="H102" s="54">
        <v>6</v>
      </c>
      <c r="I102" s="26" t="s">
        <v>3</v>
      </c>
      <c r="J102" s="48">
        <f t="shared" si="7"/>
        <v>6</v>
      </c>
      <c r="K102" s="49">
        <v>0</v>
      </c>
      <c r="L102" s="49">
        <v>6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0</v>
      </c>
      <c r="D103" s="48">
        <f>SUM(D133:D137)</f>
        <v>6</v>
      </c>
      <c r="E103" s="26" t="s">
        <v>4</v>
      </c>
      <c r="F103" s="48">
        <f t="shared" si="6"/>
        <v>17</v>
      </c>
      <c r="G103" s="49">
        <v>6</v>
      </c>
      <c r="H103" s="53">
        <v>11</v>
      </c>
      <c r="I103" s="26" t="s">
        <v>5</v>
      </c>
      <c r="J103" s="48">
        <f t="shared" si="7"/>
        <v>8</v>
      </c>
      <c r="K103" s="49">
        <v>1</v>
      </c>
      <c r="L103" s="49">
        <v>7</v>
      </c>
    </row>
    <row r="104" spans="1:12" ht="18" customHeight="1" x14ac:dyDescent="0.15">
      <c r="A104" s="23" t="s">
        <v>143</v>
      </c>
      <c r="B104" s="48">
        <f>SUM(B138+B139+B140+F99+F100)</f>
        <v>11</v>
      </c>
      <c r="C104" s="48">
        <f>SUM(C138+C139+C140+G99+G100)</f>
        <v>7</v>
      </c>
      <c r="D104" s="48">
        <f>SUM(D138+D139+D140+H99+H100)</f>
        <v>4</v>
      </c>
      <c r="E104" s="26" t="s">
        <v>6</v>
      </c>
      <c r="F104" s="48">
        <f t="shared" si="6"/>
        <v>18</v>
      </c>
      <c r="G104" s="49">
        <v>9</v>
      </c>
      <c r="H104" s="53">
        <v>9</v>
      </c>
      <c r="I104" s="26" t="s">
        <v>7</v>
      </c>
      <c r="J104" s="48">
        <f t="shared" si="7"/>
        <v>2</v>
      </c>
      <c r="K104" s="49">
        <v>1</v>
      </c>
      <c r="L104" s="49">
        <v>1</v>
      </c>
    </row>
    <row r="105" spans="1:12" ht="18" customHeight="1" x14ac:dyDescent="0.15">
      <c r="A105" s="23" t="s">
        <v>144</v>
      </c>
      <c r="B105" s="48">
        <f>SUM(F101:F105)</f>
        <v>81</v>
      </c>
      <c r="C105" s="58">
        <f>SUM(G101:G105)</f>
        <v>34</v>
      </c>
      <c r="D105" s="48">
        <f>SUM(H101:H105)</f>
        <v>47</v>
      </c>
      <c r="E105" s="26" t="s">
        <v>8</v>
      </c>
      <c r="F105" s="48">
        <f t="shared" si="6"/>
        <v>28</v>
      </c>
      <c r="G105" s="49">
        <v>11</v>
      </c>
      <c r="H105" s="54">
        <v>17</v>
      </c>
      <c r="I105" s="26" t="s">
        <v>9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145</v>
      </c>
      <c r="B106" s="48">
        <f>SUM(F106:F110)</f>
        <v>116</v>
      </c>
      <c r="C106" s="48">
        <f>SUM(G106:G110)</f>
        <v>55</v>
      </c>
      <c r="D106" s="48">
        <f>SUM(H106:H110)</f>
        <v>61</v>
      </c>
      <c r="E106" s="26" t="s">
        <v>10</v>
      </c>
      <c r="F106" s="48">
        <f t="shared" si="6"/>
        <v>18</v>
      </c>
      <c r="G106" s="49">
        <v>8</v>
      </c>
      <c r="H106" s="53">
        <v>10</v>
      </c>
      <c r="I106" s="26" t="s">
        <v>11</v>
      </c>
      <c r="J106" s="48">
        <f t="shared" si="7"/>
        <v>1</v>
      </c>
      <c r="K106" s="49">
        <v>1</v>
      </c>
      <c r="L106" s="49">
        <v>0</v>
      </c>
    </row>
    <row r="107" spans="1:12" ht="18" customHeight="1" x14ac:dyDescent="0.15">
      <c r="A107" s="23" t="s">
        <v>146</v>
      </c>
      <c r="B107" s="48">
        <f>SUM(F111:F115)</f>
        <v>67</v>
      </c>
      <c r="C107" s="48">
        <f>SUM(G111:G115)</f>
        <v>33</v>
      </c>
      <c r="D107" s="48">
        <f>SUM(H111:H115)</f>
        <v>34</v>
      </c>
      <c r="E107" s="26" t="s">
        <v>12</v>
      </c>
      <c r="F107" s="48">
        <f t="shared" si="6"/>
        <v>22</v>
      </c>
      <c r="G107" s="49">
        <v>9</v>
      </c>
      <c r="H107" s="53">
        <v>13</v>
      </c>
      <c r="I107" s="26" t="s">
        <v>13</v>
      </c>
      <c r="J107" s="48">
        <f t="shared" si="7"/>
        <v>5</v>
      </c>
      <c r="K107" s="49">
        <v>2</v>
      </c>
      <c r="L107" s="49">
        <v>3</v>
      </c>
    </row>
    <row r="108" spans="1:12" ht="18" customHeight="1" x14ac:dyDescent="0.15">
      <c r="A108" s="23" t="s">
        <v>147</v>
      </c>
      <c r="B108" s="48">
        <f>SUM(F116:F120)</f>
        <v>32</v>
      </c>
      <c r="C108" s="48">
        <f>SUM(G116:G120)</f>
        <v>14</v>
      </c>
      <c r="D108" s="48">
        <f>SUM(H116:H120)</f>
        <v>18</v>
      </c>
      <c r="E108" s="26" t="s">
        <v>14</v>
      </c>
      <c r="F108" s="48">
        <f t="shared" si="6"/>
        <v>22</v>
      </c>
      <c r="G108" s="49">
        <v>10</v>
      </c>
      <c r="H108" s="53">
        <v>12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44</v>
      </c>
      <c r="C109" s="48">
        <f>SUM(G121:G125)</f>
        <v>9</v>
      </c>
      <c r="D109" s="47">
        <f>SUM(H121:H125)</f>
        <v>35</v>
      </c>
      <c r="E109" s="26" t="s">
        <v>16</v>
      </c>
      <c r="F109" s="48">
        <f t="shared" si="6"/>
        <v>27</v>
      </c>
      <c r="G109" s="49">
        <v>15</v>
      </c>
      <c r="H109" s="53">
        <v>12</v>
      </c>
      <c r="I109" s="26" t="s">
        <v>17</v>
      </c>
      <c r="J109" s="48">
        <f t="shared" si="7"/>
        <v>0</v>
      </c>
      <c r="K109" s="49">
        <v>0</v>
      </c>
      <c r="L109" s="49">
        <v>0</v>
      </c>
    </row>
    <row r="110" spans="1:12" ht="18" customHeight="1" x14ac:dyDescent="0.15">
      <c r="A110" s="23" t="s">
        <v>149</v>
      </c>
      <c r="B110" s="48">
        <f>SUM(F126:F130)</f>
        <v>58</v>
      </c>
      <c r="C110" s="48">
        <f>SUM(G126:G130)</f>
        <v>12</v>
      </c>
      <c r="D110" s="47">
        <f>SUM(H126:H130)</f>
        <v>46</v>
      </c>
      <c r="E110" s="26" t="s">
        <v>18</v>
      </c>
      <c r="F110" s="48">
        <f t="shared" si="6"/>
        <v>27</v>
      </c>
      <c r="G110" s="49">
        <v>13</v>
      </c>
      <c r="H110" s="53">
        <v>14</v>
      </c>
      <c r="I110" s="26" t="s">
        <v>19</v>
      </c>
      <c r="J110" s="48">
        <f t="shared" si="7"/>
        <v>5</v>
      </c>
      <c r="K110" s="49">
        <v>2</v>
      </c>
      <c r="L110" s="49">
        <v>3</v>
      </c>
    </row>
    <row r="111" spans="1:12" ht="18" customHeight="1" x14ac:dyDescent="0.15">
      <c r="A111" s="23" t="s">
        <v>150</v>
      </c>
      <c r="B111" s="48">
        <f>SUM(F131:F135)</f>
        <v>38</v>
      </c>
      <c r="C111" s="48">
        <f>SUM(G131:G135)</f>
        <v>4</v>
      </c>
      <c r="D111" s="47">
        <f>SUM(H131:H135)</f>
        <v>34</v>
      </c>
      <c r="E111" s="26" t="s">
        <v>20</v>
      </c>
      <c r="F111" s="48">
        <f t="shared" si="6"/>
        <v>15</v>
      </c>
      <c r="G111" s="49">
        <v>9</v>
      </c>
      <c r="H111" s="53">
        <v>6</v>
      </c>
      <c r="I111" s="26" t="s">
        <v>21</v>
      </c>
      <c r="J111" s="48">
        <f t="shared" si="7"/>
        <v>5</v>
      </c>
      <c r="K111" s="49">
        <v>1</v>
      </c>
      <c r="L111" s="49">
        <v>4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6</v>
      </c>
      <c r="D112" s="47">
        <f>SUM(H136:H140)</f>
        <v>32</v>
      </c>
      <c r="E112" s="26" t="s">
        <v>22</v>
      </c>
      <c r="F112" s="48">
        <f t="shared" si="6"/>
        <v>19</v>
      </c>
      <c r="G112" s="49">
        <v>7</v>
      </c>
      <c r="H112" s="53">
        <v>12</v>
      </c>
      <c r="I112" s="26" t="s">
        <v>23</v>
      </c>
      <c r="J112" s="48">
        <f t="shared" si="7"/>
        <v>1</v>
      </c>
      <c r="K112" s="49">
        <v>0</v>
      </c>
      <c r="L112" s="49">
        <v>1</v>
      </c>
    </row>
    <row r="113" spans="1:12" ht="18" customHeight="1" x14ac:dyDescent="0.15">
      <c r="A113" s="23" t="s">
        <v>152</v>
      </c>
      <c r="B113" s="48">
        <f>SUM(J99:J103)</f>
        <v>30</v>
      </c>
      <c r="C113" s="48">
        <f>SUM(K99:K103)</f>
        <v>5</v>
      </c>
      <c r="D113" s="47">
        <f>SUM(L99:L103)</f>
        <v>25</v>
      </c>
      <c r="E113" s="26" t="s">
        <v>24</v>
      </c>
      <c r="F113" s="48">
        <f t="shared" si="6"/>
        <v>11</v>
      </c>
      <c r="G113" s="49">
        <v>5</v>
      </c>
      <c r="H113" s="53">
        <v>6</v>
      </c>
      <c r="I113" s="26" t="s">
        <v>25</v>
      </c>
      <c r="J113" s="48">
        <f t="shared" si="7"/>
        <v>4</v>
      </c>
      <c r="K113" s="49">
        <v>2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19</v>
      </c>
      <c r="C114" s="48">
        <f>SUM(K104:K108)</f>
        <v>6</v>
      </c>
      <c r="D114" s="47">
        <f>SUM(L104:L108)</f>
        <v>13</v>
      </c>
      <c r="E114" s="26" t="s">
        <v>26</v>
      </c>
      <c r="F114" s="48">
        <f t="shared" si="6"/>
        <v>9</v>
      </c>
      <c r="G114" s="49">
        <v>3</v>
      </c>
      <c r="H114" s="53">
        <v>6</v>
      </c>
      <c r="I114" s="26" t="s">
        <v>27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154</v>
      </c>
      <c r="B115" s="48">
        <f>SUM(J109:J113)</f>
        <v>15</v>
      </c>
      <c r="C115" s="48">
        <f>SUM(K109:K113)</f>
        <v>5</v>
      </c>
      <c r="D115" s="47">
        <f>SUM(L109:L113)</f>
        <v>10</v>
      </c>
      <c r="E115" s="26" t="s">
        <v>28</v>
      </c>
      <c r="F115" s="48">
        <f t="shared" si="6"/>
        <v>13</v>
      </c>
      <c r="G115" s="49">
        <v>9</v>
      </c>
      <c r="H115" s="54">
        <v>4</v>
      </c>
      <c r="I115" s="26" t="s">
        <v>29</v>
      </c>
      <c r="J115" s="48">
        <f t="shared" si="7"/>
        <v>3</v>
      </c>
      <c r="K115" s="49">
        <v>1</v>
      </c>
      <c r="L115" s="49">
        <v>2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9</v>
      </c>
      <c r="G116" s="49">
        <v>4</v>
      </c>
      <c r="H116" s="53">
        <v>5</v>
      </c>
      <c r="I116" s="26" t="s">
        <v>31</v>
      </c>
      <c r="J116" s="48">
        <f t="shared" si="7"/>
        <v>3</v>
      </c>
      <c r="K116" s="49">
        <v>3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8</v>
      </c>
      <c r="C117" s="48">
        <f>SUM(K119:K123)</f>
        <v>3</v>
      </c>
      <c r="D117" s="47">
        <f>SUM(L119:L123)</f>
        <v>5</v>
      </c>
      <c r="E117" s="26" t="s">
        <v>32</v>
      </c>
      <c r="F117" s="48">
        <f t="shared" si="6"/>
        <v>4</v>
      </c>
      <c r="G117" s="49">
        <v>3</v>
      </c>
      <c r="H117" s="53">
        <v>1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5</v>
      </c>
      <c r="G118" s="49">
        <v>2</v>
      </c>
      <c r="H118" s="53">
        <v>3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7</v>
      </c>
      <c r="G119" s="49">
        <v>3</v>
      </c>
      <c r="H119" s="53">
        <v>4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7</v>
      </c>
      <c r="G120" s="49">
        <v>2</v>
      </c>
      <c r="H120" s="53">
        <v>5</v>
      </c>
      <c r="I120" s="26" t="s">
        <v>39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1</v>
      </c>
      <c r="H121" s="53">
        <v>4</v>
      </c>
      <c r="I121" s="26" t="s">
        <v>41</v>
      </c>
      <c r="J121" s="48">
        <f t="shared" si="7"/>
        <v>3</v>
      </c>
      <c r="K121" s="49">
        <v>2</v>
      </c>
      <c r="L121" s="49">
        <v>1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10</v>
      </c>
      <c r="G122" s="49">
        <v>3</v>
      </c>
      <c r="H122" s="53">
        <v>7</v>
      </c>
      <c r="I122" s="26" t="s">
        <v>43</v>
      </c>
      <c r="J122" s="48">
        <f t="shared" si="7"/>
        <v>3</v>
      </c>
      <c r="K122" s="49">
        <v>1</v>
      </c>
      <c r="L122" s="49">
        <v>2</v>
      </c>
    </row>
    <row r="123" spans="1:12" ht="18" customHeight="1" x14ac:dyDescent="0.15">
      <c r="A123" s="33" t="s">
        <v>133</v>
      </c>
      <c r="B123" s="48">
        <f t="shared" ref="B123:B140" si="8">+C123+D123</f>
        <v>1</v>
      </c>
      <c r="C123" s="49">
        <v>1</v>
      </c>
      <c r="D123" s="49">
        <v>0</v>
      </c>
      <c r="E123" s="26" t="s">
        <v>44</v>
      </c>
      <c r="F123" s="48">
        <f t="shared" si="6"/>
        <v>12</v>
      </c>
      <c r="G123" s="49">
        <v>4</v>
      </c>
      <c r="H123" s="53">
        <v>8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0</v>
      </c>
      <c r="D124" s="49">
        <v>2</v>
      </c>
      <c r="E124" s="26" t="s">
        <v>46</v>
      </c>
      <c r="F124" s="48">
        <f t="shared" si="6"/>
        <v>7</v>
      </c>
      <c r="G124" s="49">
        <v>0</v>
      </c>
      <c r="H124" s="53">
        <v>7</v>
      </c>
      <c r="I124" s="26" t="s">
        <v>47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48</v>
      </c>
      <c r="B125" s="48">
        <f t="shared" si="8"/>
        <v>2</v>
      </c>
      <c r="C125" s="49">
        <v>2</v>
      </c>
      <c r="D125" s="49">
        <v>0</v>
      </c>
      <c r="E125" s="26" t="s">
        <v>49</v>
      </c>
      <c r="F125" s="48">
        <f t="shared" si="6"/>
        <v>10</v>
      </c>
      <c r="G125" s="49">
        <v>1</v>
      </c>
      <c r="H125" s="53">
        <v>9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11</v>
      </c>
      <c r="G126" s="49">
        <v>3</v>
      </c>
      <c r="H126" s="54">
        <v>8</v>
      </c>
      <c r="I126" s="26" t="s">
        <v>53</v>
      </c>
      <c r="J126" s="48">
        <f t="shared" si="7"/>
        <v>1</v>
      </c>
      <c r="K126" s="49">
        <v>0</v>
      </c>
      <c r="L126" s="49">
        <v>1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5</v>
      </c>
      <c r="G127" s="49">
        <v>0</v>
      </c>
      <c r="H127" s="53">
        <v>5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13</v>
      </c>
      <c r="G128" s="49">
        <v>3</v>
      </c>
      <c r="H128" s="53">
        <v>10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10</v>
      </c>
      <c r="G129" s="49">
        <v>3</v>
      </c>
      <c r="H129" s="53">
        <v>7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19</v>
      </c>
      <c r="G130" s="49">
        <v>3</v>
      </c>
      <c r="H130" s="53">
        <v>16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0</v>
      </c>
      <c r="C131" s="49">
        <v>0</v>
      </c>
      <c r="D131" s="49">
        <v>0</v>
      </c>
      <c r="E131" s="26" t="s">
        <v>67</v>
      </c>
      <c r="F131" s="48">
        <f t="shared" si="6"/>
        <v>2</v>
      </c>
      <c r="G131" s="49">
        <v>0</v>
      </c>
      <c r="H131" s="53">
        <v>2</v>
      </c>
      <c r="I131" s="26" t="s">
        <v>135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69</v>
      </c>
      <c r="B132" s="48">
        <f t="shared" si="8"/>
        <v>4</v>
      </c>
      <c r="C132" s="49">
        <v>2</v>
      </c>
      <c r="D132" s="51">
        <v>2</v>
      </c>
      <c r="E132" s="26" t="s">
        <v>70</v>
      </c>
      <c r="F132" s="48">
        <f t="shared" si="6"/>
        <v>6</v>
      </c>
      <c r="G132" s="49">
        <v>0</v>
      </c>
      <c r="H132" s="53">
        <v>6</v>
      </c>
      <c r="I132" s="26" t="s">
        <v>71</v>
      </c>
      <c r="J132" s="48">
        <f t="shared" si="7"/>
        <v>1</v>
      </c>
      <c r="K132" s="49">
        <v>0</v>
      </c>
      <c r="L132" s="49">
        <v>1</v>
      </c>
    </row>
    <row r="133" spans="1:12" ht="18" customHeight="1" x14ac:dyDescent="0.15">
      <c r="A133" s="33" t="s">
        <v>72</v>
      </c>
      <c r="B133" s="48">
        <f t="shared" si="8"/>
        <v>0</v>
      </c>
      <c r="C133" s="49">
        <v>0</v>
      </c>
      <c r="D133" s="49">
        <v>0</v>
      </c>
      <c r="E133" s="26" t="s">
        <v>136</v>
      </c>
      <c r="F133" s="48">
        <f t="shared" si="6"/>
        <v>10</v>
      </c>
      <c r="G133" s="49">
        <v>1</v>
      </c>
      <c r="H133" s="53">
        <v>9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3</v>
      </c>
      <c r="C134" s="49">
        <v>0</v>
      </c>
      <c r="D134" s="49">
        <v>3</v>
      </c>
      <c r="E134" s="26" t="s">
        <v>76</v>
      </c>
      <c r="F134" s="48">
        <f t="shared" si="6"/>
        <v>11</v>
      </c>
      <c r="G134" s="49">
        <v>1</v>
      </c>
      <c r="H134" s="53">
        <v>10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1</v>
      </c>
      <c r="C135" s="49">
        <v>0</v>
      </c>
      <c r="D135" s="49">
        <v>1</v>
      </c>
      <c r="E135" s="26" t="s">
        <v>79</v>
      </c>
      <c r="F135" s="48">
        <f t="shared" si="6"/>
        <v>9</v>
      </c>
      <c r="G135" s="49">
        <v>2</v>
      </c>
      <c r="H135" s="53">
        <v>7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0</v>
      </c>
      <c r="C136" s="49">
        <v>0</v>
      </c>
      <c r="D136" s="49">
        <v>0</v>
      </c>
      <c r="E136" s="26" t="s">
        <v>82</v>
      </c>
      <c r="F136" s="48">
        <f t="shared" si="6"/>
        <v>4</v>
      </c>
      <c r="G136" s="49">
        <v>1</v>
      </c>
      <c r="H136" s="53">
        <v>3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0</v>
      </c>
      <c r="D137" s="49">
        <v>2</v>
      </c>
      <c r="E137" s="26" t="s">
        <v>85</v>
      </c>
      <c r="F137" s="48">
        <f t="shared" si="6"/>
        <v>13</v>
      </c>
      <c r="G137" s="49">
        <v>2</v>
      </c>
      <c r="H137" s="53">
        <v>11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3</v>
      </c>
      <c r="C138" s="49">
        <v>2</v>
      </c>
      <c r="D138" s="52">
        <v>1</v>
      </c>
      <c r="E138" s="26" t="s">
        <v>88</v>
      </c>
      <c r="F138" s="48">
        <f t="shared" si="6"/>
        <v>6</v>
      </c>
      <c r="G138" s="49">
        <v>0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1</v>
      </c>
      <c r="C139" s="49">
        <v>1</v>
      </c>
      <c r="D139" s="59">
        <v>0</v>
      </c>
      <c r="E139" s="26" t="s">
        <v>91</v>
      </c>
      <c r="F139" s="48">
        <f t="shared" si="6"/>
        <v>8</v>
      </c>
      <c r="G139" s="49">
        <v>2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3</v>
      </c>
      <c r="C140" s="49">
        <v>2</v>
      </c>
      <c r="D140" s="52">
        <v>1</v>
      </c>
      <c r="E140" s="26" t="s">
        <v>93</v>
      </c>
      <c r="F140" s="48">
        <f t="shared" si="6"/>
        <v>7</v>
      </c>
      <c r="G140" s="49">
        <v>1</v>
      </c>
      <c r="H140" s="53">
        <v>6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5D0D346A-1690-4CBD-8CDB-6462D9BFDF5E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3" orientation="portrait" r:id="rId1"/>
  <headerFooter alignWithMargins="0"/>
  <rowBreaks count="2" manualBreakCount="2">
    <brk id="48" max="16383" man="1"/>
    <brk id="9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EAF3F-9435-4CF2-A1B6-4BAD0165D2CA}">
  <sheetPr codeName="Sheet4"/>
  <dimension ref="A1:R143"/>
  <sheetViews>
    <sheetView showGridLines="0" zoomScale="85" zoomScaleNormal="85" zoomScaleSheetLayoutView="85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361" t="s">
        <v>168</v>
      </c>
      <c r="F1" s="362"/>
      <c r="G1" s="362"/>
      <c r="H1" s="362"/>
    </row>
    <row r="2" spans="1:14" ht="18" customHeight="1" x14ac:dyDescent="0.15">
      <c r="A2" s="6" t="s">
        <v>100</v>
      </c>
      <c r="B2" s="363">
        <v>23350</v>
      </c>
      <c r="C2" s="363"/>
      <c r="D2" s="1"/>
      <c r="E2" s="2"/>
      <c r="F2" s="1"/>
      <c r="G2" s="1"/>
      <c r="H2" s="1"/>
      <c r="I2" s="364" t="s">
        <v>169</v>
      </c>
      <c r="J2" s="364"/>
      <c r="K2" s="364"/>
      <c r="L2" s="364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43772</v>
      </c>
      <c r="C5" s="21">
        <f>SUM(C7:C27)</f>
        <v>21184</v>
      </c>
      <c r="D5" s="21">
        <f>SUM(D7:D27)</f>
        <v>22588</v>
      </c>
      <c r="E5" s="9" t="s">
        <v>101</v>
      </c>
      <c r="F5" s="10">
        <f t="shared" ref="F5:F46" si="0">G5+H5</f>
        <v>303</v>
      </c>
      <c r="G5" s="10">
        <v>153</v>
      </c>
      <c r="H5" s="10">
        <v>150</v>
      </c>
      <c r="I5" s="9" t="s">
        <v>102</v>
      </c>
      <c r="J5" s="10">
        <f>K5+L5</f>
        <v>537</v>
      </c>
      <c r="K5" s="60">
        <v>263</v>
      </c>
      <c r="L5" s="61">
        <v>274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300</v>
      </c>
      <c r="G6" s="10">
        <v>138</v>
      </c>
      <c r="H6" s="10">
        <v>162</v>
      </c>
      <c r="I6" s="9" t="s">
        <v>104</v>
      </c>
      <c r="J6" s="10">
        <f t="shared" ref="J6:J45" si="1">K6+L6</f>
        <v>525</v>
      </c>
      <c r="K6" s="62">
        <v>265</v>
      </c>
      <c r="L6" s="63">
        <v>260</v>
      </c>
    </row>
    <row r="7" spans="1:14" ht="18" customHeight="1" x14ac:dyDescent="0.15">
      <c r="A7" s="6" t="s">
        <v>105</v>
      </c>
      <c r="B7" s="11">
        <f>SUM(B29:B33)</f>
        <v>979</v>
      </c>
      <c r="C7" s="11">
        <f>SUM(C29:C33)</f>
        <v>494</v>
      </c>
      <c r="D7" s="11">
        <f>SUM(D29:D33)</f>
        <v>485</v>
      </c>
      <c r="E7" s="9" t="s">
        <v>0</v>
      </c>
      <c r="F7" s="10">
        <f t="shared" si="0"/>
        <v>305</v>
      </c>
      <c r="G7" s="10">
        <v>163</v>
      </c>
      <c r="H7" s="10">
        <v>142</v>
      </c>
      <c r="I7" s="9" t="s">
        <v>1</v>
      </c>
      <c r="J7" s="10">
        <f t="shared" si="1"/>
        <v>526</v>
      </c>
      <c r="K7" s="62">
        <v>278</v>
      </c>
      <c r="L7" s="63">
        <v>248</v>
      </c>
      <c r="N7" s="16"/>
    </row>
    <row r="8" spans="1:14" ht="18" customHeight="1" x14ac:dyDescent="0.15">
      <c r="A8" s="6" t="s">
        <v>106</v>
      </c>
      <c r="B8" s="10">
        <f>SUM(B34:B38)</f>
        <v>1209</v>
      </c>
      <c r="C8" s="10">
        <f>SUM(C34:C38)</f>
        <v>646</v>
      </c>
      <c r="D8" s="10">
        <f>SUM(D34:D38)</f>
        <v>563</v>
      </c>
      <c r="E8" s="9" t="s">
        <v>2</v>
      </c>
      <c r="F8" s="10">
        <f t="shared" si="0"/>
        <v>312</v>
      </c>
      <c r="G8" s="10">
        <v>177</v>
      </c>
      <c r="H8" s="10">
        <v>135</v>
      </c>
      <c r="I8" s="9" t="s">
        <v>3</v>
      </c>
      <c r="J8" s="10">
        <f t="shared" si="1"/>
        <v>549</v>
      </c>
      <c r="K8" s="62">
        <v>262</v>
      </c>
      <c r="L8" s="63">
        <v>287</v>
      </c>
    </row>
    <row r="9" spans="1:14" ht="18" customHeight="1" x14ac:dyDescent="0.15">
      <c r="A9" s="6" t="s">
        <v>107</v>
      </c>
      <c r="B9" s="11">
        <f>SUM(B39:B43)</f>
        <v>1597</v>
      </c>
      <c r="C9" s="11">
        <f>SUM(C39:C43)</f>
        <v>838</v>
      </c>
      <c r="D9" s="11">
        <f>SUM(D39:D43)</f>
        <v>759</v>
      </c>
      <c r="E9" s="9" t="s">
        <v>4</v>
      </c>
      <c r="F9" s="10">
        <f t="shared" si="0"/>
        <v>308</v>
      </c>
      <c r="G9" s="10">
        <v>159</v>
      </c>
      <c r="H9" s="10">
        <v>149</v>
      </c>
      <c r="I9" s="9" t="s">
        <v>5</v>
      </c>
      <c r="J9" s="10">
        <f t="shared" si="1"/>
        <v>597</v>
      </c>
      <c r="K9" s="62">
        <v>283</v>
      </c>
      <c r="L9" s="63">
        <v>314</v>
      </c>
    </row>
    <row r="10" spans="1:14" ht="18" customHeight="1" x14ac:dyDescent="0.15">
      <c r="A10" s="6" t="s">
        <v>108</v>
      </c>
      <c r="B10" s="10">
        <f>SUM(B44:B46,F5:F6)</f>
        <v>1732</v>
      </c>
      <c r="C10" s="10">
        <f>SUM(C44:C46,G5:G6)</f>
        <v>919</v>
      </c>
      <c r="D10" s="10">
        <f>SUM(D44:D46,H5:H6)</f>
        <v>813</v>
      </c>
      <c r="E10" s="9" t="s">
        <v>6</v>
      </c>
      <c r="F10" s="10">
        <f t="shared" si="0"/>
        <v>300</v>
      </c>
      <c r="G10" s="10">
        <v>168</v>
      </c>
      <c r="H10" s="10">
        <v>132</v>
      </c>
      <c r="I10" s="9" t="s">
        <v>7</v>
      </c>
      <c r="J10" s="10">
        <f t="shared" si="1"/>
        <v>586</v>
      </c>
      <c r="K10" s="62">
        <v>307</v>
      </c>
      <c r="L10" s="63">
        <v>279</v>
      </c>
    </row>
    <row r="11" spans="1:14" ht="18" customHeight="1" x14ac:dyDescent="0.15">
      <c r="A11" s="6" t="s">
        <v>109</v>
      </c>
      <c r="B11" s="11">
        <f>SUM(F7:F11)</f>
        <v>1510</v>
      </c>
      <c r="C11" s="11">
        <f>SUM(G7:G11)</f>
        <v>818</v>
      </c>
      <c r="D11" s="11">
        <f>SUM(H7:H11)</f>
        <v>692</v>
      </c>
      <c r="E11" s="9" t="s">
        <v>8</v>
      </c>
      <c r="F11" s="10">
        <f t="shared" si="0"/>
        <v>285</v>
      </c>
      <c r="G11" s="10">
        <v>151</v>
      </c>
      <c r="H11" s="10">
        <v>134</v>
      </c>
      <c r="I11" s="9" t="s">
        <v>9</v>
      </c>
      <c r="J11" s="10">
        <f t="shared" si="1"/>
        <v>636</v>
      </c>
      <c r="K11" s="62">
        <v>319</v>
      </c>
      <c r="L11" s="63">
        <v>317</v>
      </c>
    </row>
    <row r="12" spans="1:14" ht="18" customHeight="1" x14ac:dyDescent="0.15">
      <c r="A12" s="6" t="s">
        <v>110</v>
      </c>
      <c r="B12" s="10">
        <f>SUM(F12:F16)</f>
        <v>1612</v>
      </c>
      <c r="C12" s="10">
        <f>SUM(G12:G16)</f>
        <v>913</v>
      </c>
      <c r="D12" s="10">
        <f>SUM(H12:H16)</f>
        <v>699</v>
      </c>
      <c r="E12" s="9" t="s">
        <v>10</v>
      </c>
      <c r="F12" s="10">
        <f t="shared" si="0"/>
        <v>326</v>
      </c>
      <c r="G12" s="10">
        <v>180</v>
      </c>
      <c r="H12" s="10">
        <v>146</v>
      </c>
      <c r="I12" s="9" t="s">
        <v>11</v>
      </c>
      <c r="J12" s="10">
        <f t="shared" si="1"/>
        <v>542</v>
      </c>
      <c r="K12" s="62">
        <v>269</v>
      </c>
      <c r="L12" s="63">
        <v>273</v>
      </c>
    </row>
    <row r="13" spans="1:14" ht="18" customHeight="1" x14ac:dyDescent="0.15">
      <c r="A13" s="6" t="s">
        <v>111</v>
      </c>
      <c r="B13" s="11">
        <f>SUM(F17:F21)</f>
        <v>1593</v>
      </c>
      <c r="C13" s="11">
        <f>SUM(G17:G21)</f>
        <v>853</v>
      </c>
      <c r="D13" s="11">
        <f>SUM(H17:H21)</f>
        <v>740</v>
      </c>
      <c r="E13" s="9" t="s">
        <v>12</v>
      </c>
      <c r="F13" s="10">
        <f t="shared" si="0"/>
        <v>316</v>
      </c>
      <c r="G13" s="10">
        <v>184</v>
      </c>
      <c r="H13" s="10">
        <v>132</v>
      </c>
      <c r="I13" s="9" t="s">
        <v>13</v>
      </c>
      <c r="J13" s="10">
        <f t="shared" si="1"/>
        <v>652</v>
      </c>
      <c r="K13" s="62">
        <v>328</v>
      </c>
      <c r="L13" s="63">
        <v>324</v>
      </c>
    </row>
    <row r="14" spans="1:14" ht="18" customHeight="1" x14ac:dyDescent="0.15">
      <c r="A14" s="6" t="s">
        <v>112</v>
      </c>
      <c r="B14" s="10">
        <f>SUM(F22:F26)</f>
        <v>1823</v>
      </c>
      <c r="C14" s="10">
        <f>SUM(G22:G26)</f>
        <v>931</v>
      </c>
      <c r="D14" s="10">
        <f>SUM(H22:H26)</f>
        <v>892</v>
      </c>
      <c r="E14" s="9" t="s">
        <v>14</v>
      </c>
      <c r="F14" s="10">
        <f t="shared" si="0"/>
        <v>294</v>
      </c>
      <c r="G14" s="10">
        <v>179</v>
      </c>
      <c r="H14" s="10">
        <v>115</v>
      </c>
      <c r="I14" s="9" t="s">
        <v>15</v>
      </c>
      <c r="J14" s="10">
        <f t="shared" si="1"/>
        <v>673</v>
      </c>
      <c r="K14" s="62">
        <v>315</v>
      </c>
      <c r="L14" s="63">
        <v>358</v>
      </c>
    </row>
    <row r="15" spans="1:14" ht="18" customHeight="1" x14ac:dyDescent="0.15">
      <c r="A15" s="6" t="s">
        <v>113</v>
      </c>
      <c r="B15" s="11">
        <f>SUM(F27:F31)</f>
        <v>2192</v>
      </c>
      <c r="C15" s="11">
        <f>SUM(G27:G31)</f>
        <v>1096</v>
      </c>
      <c r="D15" s="11">
        <f>SUM(H27:H31)</f>
        <v>1096</v>
      </c>
      <c r="E15" s="9" t="s">
        <v>16</v>
      </c>
      <c r="F15" s="10">
        <f t="shared" si="0"/>
        <v>348</v>
      </c>
      <c r="G15" s="10">
        <v>187</v>
      </c>
      <c r="H15" s="10">
        <v>161</v>
      </c>
      <c r="I15" s="9" t="s">
        <v>17</v>
      </c>
      <c r="J15" s="10">
        <f t="shared" si="1"/>
        <v>698</v>
      </c>
      <c r="K15" s="62">
        <v>324</v>
      </c>
      <c r="L15" s="63">
        <v>374</v>
      </c>
    </row>
    <row r="16" spans="1:14" ht="18" customHeight="1" x14ac:dyDescent="0.15">
      <c r="A16" s="6" t="s">
        <v>114</v>
      </c>
      <c r="B16" s="10">
        <f>SUM(F32:F36)</f>
        <v>2960</v>
      </c>
      <c r="C16" s="10">
        <f>SUM(G32:G36)</f>
        <v>1481</v>
      </c>
      <c r="D16" s="10">
        <f>SUM(H32:H36)</f>
        <v>1479</v>
      </c>
      <c r="E16" s="9" t="s">
        <v>18</v>
      </c>
      <c r="F16" s="10">
        <f t="shared" si="0"/>
        <v>328</v>
      </c>
      <c r="G16" s="10">
        <v>183</v>
      </c>
      <c r="H16" s="10">
        <v>145</v>
      </c>
      <c r="I16" s="9" t="s">
        <v>19</v>
      </c>
      <c r="J16" s="10">
        <f t="shared" si="1"/>
        <v>759</v>
      </c>
      <c r="K16" s="62">
        <v>354</v>
      </c>
      <c r="L16" s="63">
        <v>405</v>
      </c>
    </row>
    <row r="17" spans="1:18" ht="18" customHeight="1" x14ac:dyDescent="0.15">
      <c r="A17" s="6" t="s">
        <v>115</v>
      </c>
      <c r="B17" s="11">
        <f>SUM(F37:F41)</f>
        <v>3179</v>
      </c>
      <c r="C17" s="11">
        <f>SUM(G37:G41)</f>
        <v>1628</v>
      </c>
      <c r="D17" s="11">
        <f>SUM(H37:H41)</f>
        <v>1551</v>
      </c>
      <c r="E17" s="9" t="s">
        <v>20</v>
      </c>
      <c r="F17" s="10">
        <f t="shared" si="0"/>
        <v>293</v>
      </c>
      <c r="G17" s="10">
        <v>157</v>
      </c>
      <c r="H17" s="10">
        <v>136</v>
      </c>
      <c r="I17" s="9" t="s">
        <v>21</v>
      </c>
      <c r="J17" s="10">
        <f t="shared" si="1"/>
        <v>824</v>
      </c>
      <c r="K17" s="62">
        <v>405</v>
      </c>
      <c r="L17" s="63">
        <v>419</v>
      </c>
    </row>
    <row r="18" spans="1:18" ht="18" customHeight="1" x14ac:dyDescent="0.15">
      <c r="A18" s="6" t="s">
        <v>116</v>
      </c>
      <c r="B18" s="10">
        <f>SUM(F42:F46)</f>
        <v>2840</v>
      </c>
      <c r="C18" s="10">
        <f>SUM(G42:G46)</f>
        <v>1403</v>
      </c>
      <c r="D18" s="10">
        <f>SUM(H42:H46)</f>
        <v>1437</v>
      </c>
      <c r="E18" s="9" t="s">
        <v>22</v>
      </c>
      <c r="F18" s="10">
        <f t="shared" si="0"/>
        <v>326</v>
      </c>
      <c r="G18" s="10">
        <v>177</v>
      </c>
      <c r="H18" s="10">
        <v>149</v>
      </c>
      <c r="I18" s="9" t="s">
        <v>23</v>
      </c>
      <c r="J18" s="10">
        <f t="shared" si="1"/>
        <v>804</v>
      </c>
      <c r="K18" s="62">
        <v>376</v>
      </c>
      <c r="L18" s="63">
        <v>428</v>
      </c>
    </row>
    <row r="19" spans="1:18" ht="18" customHeight="1" x14ac:dyDescent="0.15">
      <c r="A19" s="6" t="s">
        <v>117</v>
      </c>
      <c r="B19" s="11">
        <f>SUM(J5:J9)</f>
        <v>2734</v>
      </c>
      <c r="C19" s="11">
        <f>SUM(K5:K9)</f>
        <v>1351</v>
      </c>
      <c r="D19" s="11">
        <f>SUM(L5:L9)</f>
        <v>1383</v>
      </c>
      <c r="E19" s="9" t="s">
        <v>24</v>
      </c>
      <c r="F19" s="10">
        <f t="shared" si="0"/>
        <v>340</v>
      </c>
      <c r="G19" s="10">
        <v>172</v>
      </c>
      <c r="H19" s="10">
        <v>168</v>
      </c>
      <c r="I19" s="9" t="s">
        <v>25</v>
      </c>
      <c r="J19" s="10">
        <f t="shared" si="1"/>
        <v>968</v>
      </c>
      <c r="K19" s="62">
        <v>464</v>
      </c>
      <c r="L19" s="63">
        <v>504</v>
      </c>
    </row>
    <row r="20" spans="1:18" ht="18" customHeight="1" x14ac:dyDescent="0.15">
      <c r="A20" s="6" t="s">
        <v>118</v>
      </c>
      <c r="B20" s="10">
        <f>SUM(J10:J14)</f>
        <v>3089</v>
      </c>
      <c r="C20" s="10">
        <f>SUM(K10:K14)</f>
        <v>1538</v>
      </c>
      <c r="D20" s="10">
        <f>SUM(L10:L14)</f>
        <v>1551</v>
      </c>
      <c r="E20" s="9" t="s">
        <v>26</v>
      </c>
      <c r="F20" s="10">
        <f t="shared" si="0"/>
        <v>338</v>
      </c>
      <c r="G20" s="10">
        <v>183</v>
      </c>
      <c r="H20" s="10">
        <v>155</v>
      </c>
      <c r="I20" s="9" t="s">
        <v>27</v>
      </c>
      <c r="J20" s="10">
        <f t="shared" si="1"/>
        <v>1020</v>
      </c>
      <c r="K20" s="62">
        <v>514</v>
      </c>
      <c r="L20" s="63">
        <v>506</v>
      </c>
    </row>
    <row r="21" spans="1:18" ht="18" customHeight="1" x14ac:dyDescent="0.15">
      <c r="A21" s="6" t="s">
        <v>119</v>
      </c>
      <c r="B21" s="11">
        <f>SUM(J15:J19)</f>
        <v>4053</v>
      </c>
      <c r="C21" s="11">
        <f>SUM(K15:K19)</f>
        <v>1923</v>
      </c>
      <c r="D21" s="11">
        <f>SUM(L15:L19)</f>
        <v>2130</v>
      </c>
      <c r="E21" s="9" t="s">
        <v>28</v>
      </c>
      <c r="F21" s="10">
        <f t="shared" si="0"/>
        <v>296</v>
      </c>
      <c r="G21" s="10">
        <v>164</v>
      </c>
      <c r="H21" s="10">
        <v>132</v>
      </c>
      <c r="I21" s="9" t="s">
        <v>29</v>
      </c>
      <c r="J21" s="10">
        <f t="shared" si="1"/>
        <v>1067</v>
      </c>
      <c r="K21" s="62">
        <v>506</v>
      </c>
      <c r="L21" s="63">
        <v>561</v>
      </c>
    </row>
    <row r="22" spans="1:18" ht="18" customHeight="1" x14ac:dyDescent="0.15">
      <c r="A22" s="6" t="s">
        <v>120</v>
      </c>
      <c r="B22" s="10">
        <f>SUM(J20:J24)</f>
        <v>4150</v>
      </c>
      <c r="C22" s="10">
        <f>SUM(K20:K24)</f>
        <v>1965</v>
      </c>
      <c r="D22" s="10">
        <f>SUM(L20:L24)</f>
        <v>2185</v>
      </c>
      <c r="E22" s="9" t="s">
        <v>30</v>
      </c>
      <c r="F22" s="10">
        <f t="shared" si="0"/>
        <v>330</v>
      </c>
      <c r="G22" s="10">
        <v>176</v>
      </c>
      <c r="H22" s="10">
        <v>154</v>
      </c>
      <c r="I22" s="9" t="s">
        <v>31</v>
      </c>
      <c r="J22" s="10">
        <f t="shared" si="1"/>
        <v>874</v>
      </c>
      <c r="K22" s="62">
        <v>414</v>
      </c>
      <c r="L22" s="63">
        <v>460</v>
      </c>
    </row>
    <row r="23" spans="1:18" ht="18" customHeight="1" x14ac:dyDescent="0.15">
      <c r="A23" s="6" t="s">
        <v>121</v>
      </c>
      <c r="B23" s="11">
        <f>SUM(J25:J29)</f>
        <v>3002</v>
      </c>
      <c r="C23" s="11">
        <f>SUM(K25:K29)</f>
        <v>1292</v>
      </c>
      <c r="D23" s="11">
        <f>SUM(L25:L29)</f>
        <v>1710</v>
      </c>
      <c r="E23" s="9" t="s">
        <v>32</v>
      </c>
      <c r="F23" s="10">
        <f t="shared" si="0"/>
        <v>369</v>
      </c>
      <c r="G23" s="10">
        <v>183</v>
      </c>
      <c r="H23" s="10">
        <v>186</v>
      </c>
      <c r="I23" s="9" t="s">
        <v>33</v>
      </c>
      <c r="J23" s="10">
        <f t="shared" si="1"/>
        <v>563</v>
      </c>
      <c r="K23" s="62">
        <v>263</v>
      </c>
      <c r="L23" s="63">
        <v>300</v>
      </c>
    </row>
    <row r="24" spans="1:18" ht="18" customHeight="1" x14ac:dyDescent="0.15">
      <c r="A24" s="6" t="s">
        <v>122</v>
      </c>
      <c r="B24" s="10">
        <f>SUM(J30:J34)</f>
        <v>1925</v>
      </c>
      <c r="C24" s="10">
        <f>SUM(K30:K34)</f>
        <v>699</v>
      </c>
      <c r="D24" s="10">
        <f>SUM(L30:L34)</f>
        <v>1226</v>
      </c>
      <c r="E24" s="9" t="s">
        <v>34</v>
      </c>
      <c r="F24" s="10">
        <f t="shared" si="0"/>
        <v>356</v>
      </c>
      <c r="G24" s="10">
        <v>194</v>
      </c>
      <c r="H24" s="10">
        <v>162</v>
      </c>
      <c r="I24" s="9" t="s">
        <v>35</v>
      </c>
      <c r="J24" s="10">
        <f t="shared" si="1"/>
        <v>626</v>
      </c>
      <c r="K24" s="62">
        <v>268</v>
      </c>
      <c r="L24" s="63">
        <v>358</v>
      </c>
      <c r="R24" t="s">
        <v>165</v>
      </c>
    </row>
    <row r="25" spans="1:18" ht="18" customHeight="1" x14ac:dyDescent="0.15">
      <c r="A25" s="6" t="s">
        <v>123</v>
      </c>
      <c r="B25" s="11">
        <f>SUM(J35:J39)</f>
        <v>1132</v>
      </c>
      <c r="C25" s="11">
        <f>SUM(K35:K39)</f>
        <v>310</v>
      </c>
      <c r="D25" s="11">
        <f>SUM(L35:L39)</f>
        <v>822</v>
      </c>
      <c r="E25" s="9" t="s">
        <v>36</v>
      </c>
      <c r="F25" s="10">
        <f t="shared" si="0"/>
        <v>390</v>
      </c>
      <c r="G25" s="10">
        <v>189</v>
      </c>
      <c r="H25" s="10">
        <v>201</v>
      </c>
      <c r="I25" s="9" t="s">
        <v>37</v>
      </c>
      <c r="J25" s="10">
        <f t="shared" si="1"/>
        <v>732</v>
      </c>
      <c r="K25" s="62">
        <v>313</v>
      </c>
      <c r="L25" s="63">
        <v>419</v>
      </c>
    </row>
    <row r="26" spans="1:18" ht="18" customHeight="1" x14ac:dyDescent="0.15">
      <c r="A26" s="6" t="s">
        <v>124</v>
      </c>
      <c r="B26" s="10">
        <f>SUM(J40:J44)</f>
        <v>394</v>
      </c>
      <c r="C26" s="10">
        <f>SUM(K40:K44)</f>
        <v>78</v>
      </c>
      <c r="D26" s="10">
        <f>SUM(L40:L44)</f>
        <v>316</v>
      </c>
      <c r="E26" s="9" t="s">
        <v>38</v>
      </c>
      <c r="F26" s="10">
        <f t="shared" si="0"/>
        <v>378</v>
      </c>
      <c r="G26" s="10">
        <v>189</v>
      </c>
      <c r="H26" s="10">
        <v>189</v>
      </c>
      <c r="I26" s="9" t="s">
        <v>39</v>
      </c>
      <c r="J26" s="10">
        <f t="shared" si="1"/>
        <v>613</v>
      </c>
      <c r="K26" s="62">
        <v>268</v>
      </c>
      <c r="L26" s="63">
        <v>345</v>
      </c>
    </row>
    <row r="27" spans="1:18" ht="18" customHeight="1" x14ac:dyDescent="0.15">
      <c r="A27" s="6" t="s">
        <v>125</v>
      </c>
      <c r="B27" s="11">
        <f>J45</f>
        <v>67</v>
      </c>
      <c r="C27" s="11">
        <f>K45</f>
        <v>8</v>
      </c>
      <c r="D27" s="11">
        <f>L45</f>
        <v>59</v>
      </c>
      <c r="E27" s="9" t="s">
        <v>40</v>
      </c>
      <c r="F27" s="10">
        <f t="shared" si="0"/>
        <v>420</v>
      </c>
      <c r="G27" s="10">
        <v>202</v>
      </c>
      <c r="H27" s="10">
        <v>218</v>
      </c>
      <c r="I27" s="9" t="s">
        <v>41</v>
      </c>
      <c r="J27" s="10">
        <f t="shared" si="1"/>
        <v>595</v>
      </c>
      <c r="K27" s="62">
        <v>249</v>
      </c>
      <c r="L27" s="63">
        <v>346</v>
      </c>
    </row>
    <row r="28" spans="1:18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419</v>
      </c>
      <c r="G28" s="10">
        <v>216</v>
      </c>
      <c r="H28" s="10">
        <v>203</v>
      </c>
      <c r="I28" s="9" t="s">
        <v>43</v>
      </c>
      <c r="J28" s="10">
        <f t="shared" si="1"/>
        <v>549</v>
      </c>
      <c r="K28" s="62">
        <v>243</v>
      </c>
      <c r="L28" s="63">
        <v>306</v>
      </c>
    </row>
    <row r="29" spans="1:18" ht="18" customHeight="1" x14ac:dyDescent="0.15">
      <c r="A29" s="12" t="s">
        <v>126</v>
      </c>
      <c r="B29" s="10">
        <f>C29+D29</f>
        <v>192</v>
      </c>
      <c r="C29" s="10">
        <v>93</v>
      </c>
      <c r="D29" s="10">
        <v>99</v>
      </c>
      <c r="E29" s="9" t="s">
        <v>44</v>
      </c>
      <c r="F29" s="10">
        <f t="shared" si="0"/>
        <v>439</v>
      </c>
      <c r="G29" s="10">
        <v>220</v>
      </c>
      <c r="H29" s="10">
        <v>219</v>
      </c>
      <c r="I29" s="9" t="s">
        <v>45</v>
      </c>
      <c r="J29" s="10">
        <f t="shared" si="1"/>
        <v>513</v>
      </c>
      <c r="K29" s="62">
        <v>219</v>
      </c>
      <c r="L29" s="63">
        <v>294</v>
      </c>
    </row>
    <row r="30" spans="1:18" ht="18" customHeight="1" x14ac:dyDescent="0.15">
      <c r="A30" s="12" t="s">
        <v>127</v>
      </c>
      <c r="B30" s="10">
        <f t="shared" ref="B30:B46" si="2">C30+D30</f>
        <v>196</v>
      </c>
      <c r="C30" s="10">
        <v>99</v>
      </c>
      <c r="D30" s="10">
        <v>97</v>
      </c>
      <c r="E30" s="9" t="s">
        <v>46</v>
      </c>
      <c r="F30" s="10">
        <f t="shared" si="0"/>
        <v>432</v>
      </c>
      <c r="G30" s="10">
        <v>218</v>
      </c>
      <c r="H30" s="10">
        <v>214</v>
      </c>
      <c r="I30" s="9" t="s">
        <v>47</v>
      </c>
      <c r="J30" s="10">
        <f t="shared" si="1"/>
        <v>382</v>
      </c>
      <c r="K30" s="62">
        <v>145</v>
      </c>
      <c r="L30" s="63">
        <v>237</v>
      </c>
    </row>
    <row r="31" spans="1:18" ht="18" customHeight="1" x14ac:dyDescent="0.15">
      <c r="A31" s="12" t="s">
        <v>48</v>
      </c>
      <c r="B31" s="10">
        <f t="shared" si="2"/>
        <v>180</v>
      </c>
      <c r="C31" s="10">
        <v>83</v>
      </c>
      <c r="D31" s="10">
        <v>97</v>
      </c>
      <c r="E31" s="9" t="s">
        <v>49</v>
      </c>
      <c r="F31" s="10">
        <f t="shared" si="0"/>
        <v>482</v>
      </c>
      <c r="G31" s="10">
        <v>240</v>
      </c>
      <c r="H31" s="10">
        <v>242</v>
      </c>
      <c r="I31" s="9" t="s">
        <v>50</v>
      </c>
      <c r="J31" s="10">
        <f t="shared" si="1"/>
        <v>422</v>
      </c>
      <c r="K31" s="62">
        <v>151</v>
      </c>
      <c r="L31" s="63">
        <v>271</v>
      </c>
    </row>
    <row r="32" spans="1:18" ht="18" customHeight="1" x14ac:dyDescent="0.15">
      <c r="A32" s="12" t="s">
        <v>51</v>
      </c>
      <c r="B32" s="10">
        <f t="shared" si="2"/>
        <v>214</v>
      </c>
      <c r="C32" s="10">
        <v>100</v>
      </c>
      <c r="D32" s="10">
        <v>114</v>
      </c>
      <c r="E32" s="9" t="s">
        <v>52</v>
      </c>
      <c r="F32" s="10">
        <f t="shared" si="0"/>
        <v>592</v>
      </c>
      <c r="G32" s="10">
        <v>287</v>
      </c>
      <c r="H32" s="10">
        <v>305</v>
      </c>
      <c r="I32" s="9" t="s">
        <v>53</v>
      </c>
      <c r="J32" s="10">
        <f t="shared" si="1"/>
        <v>395</v>
      </c>
      <c r="K32" s="62">
        <v>153</v>
      </c>
      <c r="L32" s="63">
        <v>242</v>
      </c>
    </row>
    <row r="33" spans="1:12" ht="18" customHeight="1" x14ac:dyDescent="0.15">
      <c r="A33" s="12" t="s">
        <v>54</v>
      </c>
      <c r="B33" s="10">
        <f t="shared" si="2"/>
        <v>197</v>
      </c>
      <c r="C33" s="10">
        <v>119</v>
      </c>
      <c r="D33" s="10">
        <v>78</v>
      </c>
      <c r="E33" s="9" t="s">
        <v>55</v>
      </c>
      <c r="F33" s="10">
        <f t="shared" si="0"/>
        <v>537</v>
      </c>
      <c r="G33" s="10">
        <v>276</v>
      </c>
      <c r="H33" s="10">
        <v>261</v>
      </c>
      <c r="I33" s="9" t="s">
        <v>56</v>
      </c>
      <c r="J33" s="10">
        <f t="shared" si="1"/>
        <v>394</v>
      </c>
      <c r="K33" s="62">
        <v>134</v>
      </c>
      <c r="L33" s="63">
        <v>260</v>
      </c>
    </row>
    <row r="34" spans="1:12" ht="18" customHeight="1" x14ac:dyDescent="0.15">
      <c r="A34" s="12" t="s">
        <v>57</v>
      </c>
      <c r="B34" s="10">
        <f t="shared" si="2"/>
        <v>213</v>
      </c>
      <c r="C34" s="10">
        <v>111</v>
      </c>
      <c r="D34" s="10">
        <v>102</v>
      </c>
      <c r="E34" s="9" t="s">
        <v>58</v>
      </c>
      <c r="F34" s="10">
        <f t="shared" si="0"/>
        <v>579</v>
      </c>
      <c r="G34" s="10">
        <v>297</v>
      </c>
      <c r="H34" s="10">
        <v>282</v>
      </c>
      <c r="I34" s="9" t="s">
        <v>59</v>
      </c>
      <c r="J34" s="10">
        <f t="shared" si="1"/>
        <v>332</v>
      </c>
      <c r="K34" s="62">
        <v>116</v>
      </c>
      <c r="L34" s="63">
        <v>216</v>
      </c>
    </row>
    <row r="35" spans="1:12" ht="18" customHeight="1" x14ac:dyDescent="0.15">
      <c r="A35" s="12" t="s">
        <v>60</v>
      </c>
      <c r="B35" s="10">
        <f t="shared" si="2"/>
        <v>222</v>
      </c>
      <c r="C35" s="10">
        <v>123</v>
      </c>
      <c r="D35" s="10">
        <v>99</v>
      </c>
      <c r="E35" s="9" t="s">
        <v>61</v>
      </c>
      <c r="F35" s="10">
        <f t="shared" si="0"/>
        <v>616</v>
      </c>
      <c r="G35" s="10">
        <v>300</v>
      </c>
      <c r="H35" s="10">
        <v>316</v>
      </c>
      <c r="I35" s="9" t="s">
        <v>62</v>
      </c>
      <c r="J35" s="10">
        <f t="shared" si="1"/>
        <v>295</v>
      </c>
      <c r="K35" s="62">
        <v>80</v>
      </c>
      <c r="L35" s="63">
        <v>215</v>
      </c>
    </row>
    <row r="36" spans="1:12" ht="18" customHeight="1" x14ac:dyDescent="0.15">
      <c r="A36" s="12" t="s">
        <v>63</v>
      </c>
      <c r="B36" s="10">
        <f t="shared" si="2"/>
        <v>244</v>
      </c>
      <c r="C36" s="10">
        <v>151</v>
      </c>
      <c r="D36" s="10">
        <v>93</v>
      </c>
      <c r="E36" s="9" t="s">
        <v>64</v>
      </c>
      <c r="F36" s="10">
        <f t="shared" si="0"/>
        <v>636</v>
      </c>
      <c r="G36" s="10">
        <v>321</v>
      </c>
      <c r="H36" s="10">
        <v>315</v>
      </c>
      <c r="I36" s="9" t="s">
        <v>65</v>
      </c>
      <c r="J36" s="10">
        <f t="shared" si="1"/>
        <v>268</v>
      </c>
      <c r="K36" s="62">
        <v>83</v>
      </c>
      <c r="L36" s="63">
        <v>185</v>
      </c>
    </row>
    <row r="37" spans="1:12" ht="18" customHeight="1" x14ac:dyDescent="0.15">
      <c r="A37" s="12" t="s">
        <v>66</v>
      </c>
      <c r="B37" s="10">
        <f t="shared" si="2"/>
        <v>248</v>
      </c>
      <c r="C37" s="10">
        <v>123</v>
      </c>
      <c r="D37" s="10">
        <v>125</v>
      </c>
      <c r="E37" s="9" t="s">
        <v>67</v>
      </c>
      <c r="F37" s="10">
        <f t="shared" si="0"/>
        <v>625</v>
      </c>
      <c r="G37" s="10">
        <v>308</v>
      </c>
      <c r="H37" s="10">
        <v>317</v>
      </c>
      <c r="I37" s="9" t="s">
        <v>68</v>
      </c>
      <c r="J37" s="10">
        <f t="shared" si="1"/>
        <v>237</v>
      </c>
      <c r="K37" s="62">
        <v>68</v>
      </c>
      <c r="L37" s="63">
        <v>169</v>
      </c>
    </row>
    <row r="38" spans="1:12" ht="18" customHeight="1" x14ac:dyDescent="0.15">
      <c r="A38" s="12" t="s">
        <v>69</v>
      </c>
      <c r="B38" s="10">
        <f t="shared" si="2"/>
        <v>282</v>
      </c>
      <c r="C38" s="10">
        <v>138</v>
      </c>
      <c r="D38" s="10">
        <v>144</v>
      </c>
      <c r="E38" s="9" t="s">
        <v>70</v>
      </c>
      <c r="F38" s="10">
        <f t="shared" si="0"/>
        <v>631</v>
      </c>
      <c r="G38" s="10">
        <v>318</v>
      </c>
      <c r="H38" s="10">
        <v>313</v>
      </c>
      <c r="I38" s="9" t="s">
        <v>71</v>
      </c>
      <c r="J38" s="10">
        <f t="shared" si="1"/>
        <v>181</v>
      </c>
      <c r="K38" s="62">
        <v>45</v>
      </c>
      <c r="L38" s="63">
        <v>136</v>
      </c>
    </row>
    <row r="39" spans="1:12" ht="18" customHeight="1" x14ac:dyDescent="0.15">
      <c r="A39" s="12" t="s">
        <v>72</v>
      </c>
      <c r="B39" s="10">
        <f t="shared" si="2"/>
        <v>280</v>
      </c>
      <c r="C39" s="10">
        <v>148</v>
      </c>
      <c r="D39" s="10">
        <v>132</v>
      </c>
      <c r="E39" s="9" t="s">
        <v>73</v>
      </c>
      <c r="F39" s="10">
        <f t="shared" si="0"/>
        <v>680</v>
      </c>
      <c r="G39" s="10">
        <v>343</v>
      </c>
      <c r="H39" s="10">
        <v>337</v>
      </c>
      <c r="I39" s="9" t="s">
        <v>74</v>
      </c>
      <c r="J39" s="10">
        <f t="shared" si="1"/>
        <v>151</v>
      </c>
      <c r="K39" s="62">
        <v>34</v>
      </c>
      <c r="L39" s="63">
        <v>117</v>
      </c>
    </row>
    <row r="40" spans="1:12" ht="18" customHeight="1" x14ac:dyDescent="0.15">
      <c r="A40" s="12" t="s">
        <v>75</v>
      </c>
      <c r="B40" s="10">
        <f t="shared" si="2"/>
        <v>317</v>
      </c>
      <c r="C40" s="10">
        <v>161</v>
      </c>
      <c r="D40" s="10">
        <v>156</v>
      </c>
      <c r="E40" s="9" t="s">
        <v>76</v>
      </c>
      <c r="F40" s="10">
        <f t="shared" si="0"/>
        <v>631</v>
      </c>
      <c r="G40" s="10">
        <v>330</v>
      </c>
      <c r="H40" s="10">
        <v>301</v>
      </c>
      <c r="I40" s="9" t="s">
        <v>77</v>
      </c>
      <c r="J40" s="10">
        <f t="shared" si="1"/>
        <v>129</v>
      </c>
      <c r="K40" s="62">
        <v>24</v>
      </c>
      <c r="L40" s="63">
        <v>105</v>
      </c>
    </row>
    <row r="41" spans="1:12" ht="18" customHeight="1" x14ac:dyDescent="0.15">
      <c r="A41" s="12" t="s">
        <v>78</v>
      </c>
      <c r="B41" s="10">
        <f t="shared" si="2"/>
        <v>317</v>
      </c>
      <c r="C41" s="10">
        <v>152</v>
      </c>
      <c r="D41" s="10">
        <v>165</v>
      </c>
      <c r="E41" s="9" t="s">
        <v>79</v>
      </c>
      <c r="F41" s="10">
        <f t="shared" si="0"/>
        <v>612</v>
      </c>
      <c r="G41" s="10">
        <v>329</v>
      </c>
      <c r="H41" s="10">
        <v>283</v>
      </c>
      <c r="I41" s="9" t="s">
        <v>80</v>
      </c>
      <c r="J41" s="10">
        <f t="shared" si="1"/>
        <v>102</v>
      </c>
      <c r="K41" s="62">
        <v>26</v>
      </c>
      <c r="L41" s="63">
        <v>76</v>
      </c>
    </row>
    <row r="42" spans="1:12" ht="18" customHeight="1" x14ac:dyDescent="0.15">
      <c r="A42" s="12" t="s">
        <v>81</v>
      </c>
      <c r="B42" s="10">
        <f t="shared" si="2"/>
        <v>340</v>
      </c>
      <c r="C42" s="10">
        <v>192</v>
      </c>
      <c r="D42" s="10">
        <v>148</v>
      </c>
      <c r="E42" s="9" t="s">
        <v>82</v>
      </c>
      <c r="F42" s="10">
        <f t="shared" si="0"/>
        <v>595</v>
      </c>
      <c r="G42" s="10">
        <v>305</v>
      </c>
      <c r="H42" s="10">
        <v>290</v>
      </c>
      <c r="I42" s="9" t="s">
        <v>83</v>
      </c>
      <c r="J42" s="10">
        <f t="shared" si="1"/>
        <v>71</v>
      </c>
      <c r="K42" s="62">
        <v>15</v>
      </c>
      <c r="L42" s="63">
        <v>56</v>
      </c>
    </row>
    <row r="43" spans="1:12" ht="18" customHeight="1" x14ac:dyDescent="0.15">
      <c r="A43" s="12" t="s">
        <v>84</v>
      </c>
      <c r="B43" s="10">
        <f t="shared" si="2"/>
        <v>343</v>
      </c>
      <c r="C43" s="10">
        <v>185</v>
      </c>
      <c r="D43" s="10">
        <v>158</v>
      </c>
      <c r="E43" s="9" t="s">
        <v>85</v>
      </c>
      <c r="F43" s="10">
        <f t="shared" si="0"/>
        <v>620</v>
      </c>
      <c r="G43" s="10">
        <v>311</v>
      </c>
      <c r="H43" s="10">
        <v>309</v>
      </c>
      <c r="I43" s="9" t="s">
        <v>86</v>
      </c>
      <c r="J43" s="10">
        <f t="shared" si="1"/>
        <v>49</v>
      </c>
      <c r="K43" s="62">
        <v>9</v>
      </c>
      <c r="L43" s="63">
        <v>40</v>
      </c>
    </row>
    <row r="44" spans="1:12" ht="18" customHeight="1" x14ac:dyDescent="0.15">
      <c r="A44" s="12" t="s">
        <v>87</v>
      </c>
      <c r="B44" s="10">
        <f t="shared" si="2"/>
        <v>355</v>
      </c>
      <c r="C44" s="10">
        <v>191</v>
      </c>
      <c r="D44" s="10">
        <v>164</v>
      </c>
      <c r="E44" s="9" t="s">
        <v>88</v>
      </c>
      <c r="F44" s="10">
        <f t="shared" si="0"/>
        <v>541</v>
      </c>
      <c r="G44" s="10">
        <v>260</v>
      </c>
      <c r="H44" s="10">
        <v>281</v>
      </c>
      <c r="I44" s="9" t="s">
        <v>89</v>
      </c>
      <c r="J44" s="10">
        <f t="shared" si="1"/>
        <v>43</v>
      </c>
      <c r="K44" s="62">
        <v>4</v>
      </c>
      <c r="L44" s="63">
        <v>39</v>
      </c>
    </row>
    <row r="45" spans="1:12" ht="18" customHeight="1" x14ac:dyDescent="0.15">
      <c r="A45" s="12" t="s">
        <v>90</v>
      </c>
      <c r="B45" s="10">
        <f t="shared" si="2"/>
        <v>379</v>
      </c>
      <c r="C45" s="10">
        <v>201</v>
      </c>
      <c r="D45" s="10">
        <v>178</v>
      </c>
      <c r="E45" s="9" t="s">
        <v>91</v>
      </c>
      <c r="F45" s="10">
        <f t="shared" si="0"/>
        <v>492</v>
      </c>
      <c r="G45" s="10">
        <v>224</v>
      </c>
      <c r="H45" s="10">
        <v>268</v>
      </c>
      <c r="I45" s="9" t="s">
        <v>125</v>
      </c>
      <c r="J45" s="10">
        <f t="shared" si="1"/>
        <v>67</v>
      </c>
      <c r="K45" s="62">
        <v>8</v>
      </c>
      <c r="L45" s="63">
        <v>59</v>
      </c>
    </row>
    <row r="46" spans="1:12" ht="18" customHeight="1" x14ac:dyDescent="0.15">
      <c r="A46" s="12" t="s">
        <v>92</v>
      </c>
      <c r="B46" s="10">
        <f t="shared" si="2"/>
        <v>395</v>
      </c>
      <c r="C46" s="10">
        <v>236</v>
      </c>
      <c r="D46" s="10">
        <v>159</v>
      </c>
      <c r="E46" s="9" t="s">
        <v>93</v>
      </c>
      <c r="F46" s="10">
        <f t="shared" si="0"/>
        <v>592</v>
      </c>
      <c r="G46" s="10">
        <v>303</v>
      </c>
      <c r="H46" s="10">
        <v>289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365"/>
      <c r="C49" s="365"/>
      <c r="D49" s="1"/>
      <c r="E49" s="2"/>
      <c r="F49" s="1"/>
      <c r="G49" s="1"/>
      <c r="H49" s="1"/>
      <c r="I49" s="2"/>
      <c r="J49" s="366" t="str">
        <f>I2</f>
        <v>令和6年7月1日現在</v>
      </c>
      <c r="K49" s="367"/>
      <c r="L49" s="367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43181</v>
      </c>
      <c r="C52" s="25">
        <f>SUM(C54:C74)</f>
        <v>20981</v>
      </c>
      <c r="D52" s="24">
        <f>SUM(D54:D74)</f>
        <v>22200</v>
      </c>
      <c r="E52" s="26" t="s">
        <v>131</v>
      </c>
      <c r="F52" s="48">
        <f t="shared" ref="F52:F93" si="3">+G52+H52</f>
        <v>302</v>
      </c>
      <c r="G52" s="49">
        <v>153</v>
      </c>
      <c r="H52" s="53">
        <v>149</v>
      </c>
      <c r="I52" s="26" t="s">
        <v>137</v>
      </c>
      <c r="J52" s="48">
        <f t="shared" ref="J52:J92" si="4">+K52+L52</f>
        <v>530</v>
      </c>
      <c r="K52" s="60">
        <v>259</v>
      </c>
      <c r="L52" s="61">
        <v>271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298</v>
      </c>
      <c r="G53" s="49">
        <v>137</v>
      </c>
      <c r="H53" s="53">
        <v>161</v>
      </c>
      <c r="I53" s="26" t="s">
        <v>139</v>
      </c>
      <c r="J53" s="48">
        <f t="shared" si="4"/>
        <v>519</v>
      </c>
      <c r="K53" s="62">
        <v>264</v>
      </c>
      <c r="L53" s="63">
        <v>255</v>
      </c>
    </row>
    <row r="54" spans="1:12" ht="18" customHeight="1" x14ac:dyDescent="0.15">
      <c r="A54" s="23" t="s">
        <v>140</v>
      </c>
      <c r="B54" s="47">
        <f>SUM(B76:B80)</f>
        <v>971</v>
      </c>
      <c r="C54" s="29">
        <f>SUM(C76:C80)</f>
        <v>489</v>
      </c>
      <c r="D54" s="30">
        <f>SUM(D76:D80)</f>
        <v>482</v>
      </c>
      <c r="E54" s="26" t="s">
        <v>0</v>
      </c>
      <c r="F54" s="48">
        <f t="shared" si="3"/>
        <v>298</v>
      </c>
      <c r="G54" s="49">
        <v>160</v>
      </c>
      <c r="H54" s="53">
        <v>138</v>
      </c>
      <c r="I54" s="26" t="s">
        <v>1</v>
      </c>
      <c r="J54" s="48">
        <f t="shared" si="4"/>
        <v>521</v>
      </c>
      <c r="K54" s="62">
        <v>278</v>
      </c>
      <c r="L54" s="63">
        <v>243</v>
      </c>
    </row>
    <row r="55" spans="1:12" ht="18" customHeight="1" x14ac:dyDescent="0.15">
      <c r="A55" s="23" t="s">
        <v>141</v>
      </c>
      <c r="B55" s="48">
        <f>SUM(B81:B85)</f>
        <v>1202</v>
      </c>
      <c r="C55" s="29">
        <f>SUM(C81:C85)</f>
        <v>643</v>
      </c>
      <c r="D55" s="30">
        <f>SUM(D81:D85)</f>
        <v>559</v>
      </c>
      <c r="E55" s="26" t="s">
        <v>2</v>
      </c>
      <c r="F55" s="48">
        <f t="shared" si="3"/>
        <v>301</v>
      </c>
      <c r="G55" s="49">
        <v>172</v>
      </c>
      <c r="H55" s="54">
        <v>129</v>
      </c>
      <c r="I55" s="26" t="s">
        <v>3</v>
      </c>
      <c r="J55" s="48">
        <f t="shared" si="4"/>
        <v>544</v>
      </c>
      <c r="K55" s="62">
        <v>262</v>
      </c>
      <c r="L55" s="63">
        <v>282</v>
      </c>
    </row>
    <row r="56" spans="1:12" ht="18" customHeight="1" x14ac:dyDescent="0.15">
      <c r="A56" s="23" t="s">
        <v>142</v>
      </c>
      <c r="B56" s="48">
        <f>SUM(B86:B90)</f>
        <v>1591</v>
      </c>
      <c r="C56" s="29">
        <f>SUM(C86:C90)</f>
        <v>838</v>
      </c>
      <c r="D56" s="30">
        <f>SUM(D86:D90)</f>
        <v>753</v>
      </c>
      <c r="E56" s="26" t="s">
        <v>4</v>
      </c>
      <c r="F56" s="48">
        <f t="shared" si="3"/>
        <v>291</v>
      </c>
      <c r="G56" s="49">
        <v>153</v>
      </c>
      <c r="H56" s="53">
        <v>138</v>
      </c>
      <c r="I56" s="26" t="s">
        <v>5</v>
      </c>
      <c r="J56" s="48">
        <f t="shared" si="4"/>
        <v>587</v>
      </c>
      <c r="K56" s="62">
        <v>282</v>
      </c>
      <c r="L56" s="63">
        <v>305</v>
      </c>
    </row>
    <row r="57" spans="1:12" ht="18" customHeight="1" x14ac:dyDescent="0.15">
      <c r="A57" s="23" t="s">
        <v>143</v>
      </c>
      <c r="B57" s="48">
        <f>+B91+B92+B93+F52+F53</f>
        <v>1722</v>
      </c>
      <c r="C57" s="30">
        <f>+C91+C92+C93+G52+G53</f>
        <v>913</v>
      </c>
      <c r="D57" s="30">
        <f>+D91+D92+D93+H52+H53</f>
        <v>809</v>
      </c>
      <c r="E57" s="26" t="s">
        <v>6</v>
      </c>
      <c r="F57" s="48">
        <f t="shared" si="3"/>
        <v>281</v>
      </c>
      <c r="G57" s="49">
        <v>157</v>
      </c>
      <c r="H57" s="53">
        <v>124</v>
      </c>
      <c r="I57" s="26" t="s">
        <v>7</v>
      </c>
      <c r="J57" s="48">
        <f t="shared" si="4"/>
        <v>583</v>
      </c>
      <c r="K57" s="62">
        <v>305</v>
      </c>
      <c r="L57" s="63">
        <v>278</v>
      </c>
    </row>
    <row r="58" spans="1:12" ht="18" customHeight="1" x14ac:dyDescent="0.15">
      <c r="A58" s="23" t="s">
        <v>144</v>
      </c>
      <c r="B58" s="48">
        <f>SUM(F54:F58)</f>
        <v>1429</v>
      </c>
      <c r="C58" s="31">
        <f>SUM(G54:G58)</f>
        <v>784</v>
      </c>
      <c r="D58" s="32">
        <f>SUM(H54:H58)</f>
        <v>645</v>
      </c>
      <c r="E58" s="26" t="s">
        <v>8</v>
      </c>
      <c r="F58" s="48">
        <f t="shared" si="3"/>
        <v>258</v>
      </c>
      <c r="G58" s="49">
        <v>142</v>
      </c>
      <c r="H58" s="53">
        <v>116</v>
      </c>
      <c r="I58" s="26" t="s">
        <v>9</v>
      </c>
      <c r="J58" s="48">
        <f t="shared" si="4"/>
        <v>631</v>
      </c>
      <c r="K58" s="62">
        <v>318</v>
      </c>
      <c r="L58" s="63">
        <v>313</v>
      </c>
    </row>
    <row r="59" spans="1:12" ht="18" customHeight="1" x14ac:dyDescent="0.15">
      <c r="A59" s="23" t="s">
        <v>145</v>
      </c>
      <c r="B59" s="48">
        <f>SUM(F59:F63)</f>
        <v>1500</v>
      </c>
      <c r="C59" s="29">
        <f>SUM(G59:G63)</f>
        <v>860</v>
      </c>
      <c r="D59" s="30">
        <f>SUM(H59:H63)</f>
        <v>640</v>
      </c>
      <c r="E59" s="26" t="s">
        <v>10</v>
      </c>
      <c r="F59" s="48">
        <f t="shared" si="3"/>
        <v>307</v>
      </c>
      <c r="G59" s="49">
        <v>171</v>
      </c>
      <c r="H59" s="53">
        <v>136</v>
      </c>
      <c r="I59" s="26" t="s">
        <v>11</v>
      </c>
      <c r="J59" s="48">
        <f t="shared" si="4"/>
        <v>541</v>
      </c>
      <c r="K59" s="62">
        <v>268</v>
      </c>
      <c r="L59" s="63">
        <v>273</v>
      </c>
    </row>
    <row r="60" spans="1:12" ht="18" customHeight="1" x14ac:dyDescent="0.15">
      <c r="A60" s="23" t="s">
        <v>146</v>
      </c>
      <c r="B60" s="48">
        <f>SUM(F64:F68)</f>
        <v>1523</v>
      </c>
      <c r="C60" s="29">
        <f>SUM(G64:G68)</f>
        <v>821</v>
      </c>
      <c r="D60" s="30">
        <f>SUM(H64:H68)</f>
        <v>702</v>
      </c>
      <c r="E60" s="26" t="s">
        <v>12</v>
      </c>
      <c r="F60" s="48">
        <f t="shared" si="3"/>
        <v>295</v>
      </c>
      <c r="G60" s="49">
        <v>176</v>
      </c>
      <c r="H60" s="53">
        <v>119</v>
      </c>
      <c r="I60" s="26" t="s">
        <v>13</v>
      </c>
      <c r="J60" s="48">
        <f t="shared" si="4"/>
        <v>647</v>
      </c>
      <c r="K60" s="62">
        <v>326</v>
      </c>
      <c r="L60" s="63">
        <v>321</v>
      </c>
    </row>
    <row r="61" spans="1:12" ht="18" customHeight="1" x14ac:dyDescent="0.15">
      <c r="A61" s="23" t="s">
        <v>147</v>
      </c>
      <c r="B61" s="48">
        <f>SUM(F69:F73)</f>
        <v>1788</v>
      </c>
      <c r="C61" s="29">
        <f>SUM(G69:G73)</f>
        <v>916</v>
      </c>
      <c r="D61" s="30">
        <f>SUM(H69:H73)</f>
        <v>872</v>
      </c>
      <c r="E61" s="26" t="s">
        <v>14</v>
      </c>
      <c r="F61" s="48">
        <f t="shared" si="3"/>
        <v>272</v>
      </c>
      <c r="G61" s="49">
        <v>170</v>
      </c>
      <c r="H61" s="53">
        <v>102</v>
      </c>
      <c r="I61" s="26" t="s">
        <v>15</v>
      </c>
      <c r="J61" s="48">
        <f t="shared" si="4"/>
        <v>667</v>
      </c>
      <c r="K61" s="62">
        <v>314</v>
      </c>
      <c r="L61" s="63">
        <v>353</v>
      </c>
    </row>
    <row r="62" spans="1:12" ht="18" customHeight="1" x14ac:dyDescent="0.15">
      <c r="A62" s="23" t="s">
        <v>148</v>
      </c>
      <c r="B62" s="48">
        <f>SUM(F74:F78)</f>
        <v>2149</v>
      </c>
      <c r="C62" s="29">
        <f>SUM(G74:G78)</f>
        <v>1087</v>
      </c>
      <c r="D62" s="30">
        <f>SUM(H74:H78)</f>
        <v>1062</v>
      </c>
      <c r="E62" s="26" t="s">
        <v>16</v>
      </c>
      <c r="F62" s="48">
        <f t="shared" si="3"/>
        <v>322</v>
      </c>
      <c r="G62" s="49">
        <v>173</v>
      </c>
      <c r="H62" s="53">
        <v>149</v>
      </c>
      <c r="I62" s="26" t="s">
        <v>17</v>
      </c>
      <c r="J62" s="48">
        <f t="shared" si="4"/>
        <v>698</v>
      </c>
      <c r="K62" s="62">
        <v>324</v>
      </c>
      <c r="L62" s="63">
        <v>374</v>
      </c>
    </row>
    <row r="63" spans="1:12" ht="18" customHeight="1" x14ac:dyDescent="0.15">
      <c r="A63" s="23" t="s">
        <v>149</v>
      </c>
      <c r="B63" s="48">
        <f>SUM(F79:F83)</f>
        <v>2903</v>
      </c>
      <c r="C63" s="29">
        <f>SUM(G79:G83)</f>
        <v>1469</v>
      </c>
      <c r="D63" s="30">
        <f>SUM(H79:H83)</f>
        <v>1434</v>
      </c>
      <c r="E63" s="26" t="s">
        <v>18</v>
      </c>
      <c r="F63" s="48">
        <f t="shared" si="3"/>
        <v>304</v>
      </c>
      <c r="G63" s="49">
        <v>170</v>
      </c>
      <c r="H63" s="53">
        <v>134</v>
      </c>
      <c r="I63" s="26" t="s">
        <v>19</v>
      </c>
      <c r="J63" s="48">
        <f t="shared" si="4"/>
        <v>755</v>
      </c>
      <c r="K63" s="62">
        <v>352</v>
      </c>
      <c r="L63" s="63">
        <v>403</v>
      </c>
    </row>
    <row r="64" spans="1:12" ht="18" customHeight="1" x14ac:dyDescent="0.15">
      <c r="A64" s="23" t="s">
        <v>150</v>
      </c>
      <c r="B64" s="48">
        <f>SUM(F84:F88)</f>
        <v>3142</v>
      </c>
      <c r="C64" s="29">
        <f>SUM(G84:G88)</f>
        <v>1624</v>
      </c>
      <c r="D64" s="30">
        <f>SUM(H84:H88)</f>
        <v>1518</v>
      </c>
      <c r="E64" s="26" t="s">
        <v>20</v>
      </c>
      <c r="F64" s="48">
        <f t="shared" si="3"/>
        <v>278</v>
      </c>
      <c r="G64" s="49">
        <v>148</v>
      </c>
      <c r="H64" s="53">
        <v>130</v>
      </c>
      <c r="I64" s="26" t="s">
        <v>21</v>
      </c>
      <c r="J64" s="48">
        <f t="shared" si="4"/>
        <v>818</v>
      </c>
      <c r="K64" s="62">
        <v>404</v>
      </c>
      <c r="L64" s="63">
        <v>414</v>
      </c>
    </row>
    <row r="65" spans="1:12" ht="18" customHeight="1" x14ac:dyDescent="0.15">
      <c r="A65" s="23" t="s">
        <v>151</v>
      </c>
      <c r="B65" s="48">
        <f>SUM(F89:F93)</f>
        <v>2802</v>
      </c>
      <c r="C65" s="29">
        <f>SUM(G89:G93)</f>
        <v>1398</v>
      </c>
      <c r="D65" s="30">
        <f>SUM(H89:H93)</f>
        <v>1404</v>
      </c>
      <c r="E65" s="26" t="s">
        <v>22</v>
      </c>
      <c r="F65" s="48">
        <f t="shared" si="3"/>
        <v>309</v>
      </c>
      <c r="G65" s="49">
        <v>172</v>
      </c>
      <c r="H65" s="53">
        <v>137</v>
      </c>
      <c r="I65" s="26" t="s">
        <v>23</v>
      </c>
      <c r="J65" s="48">
        <f t="shared" si="4"/>
        <v>804</v>
      </c>
      <c r="K65" s="62">
        <v>376</v>
      </c>
      <c r="L65" s="63">
        <v>428</v>
      </c>
    </row>
    <row r="66" spans="1:12" ht="18" customHeight="1" x14ac:dyDescent="0.15">
      <c r="A66" s="23" t="s">
        <v>152</v>
      </c>
      <c r="B66" s="48">
        <f>SUM(J52:J56)</f>
        <v>2701</v>
      </c>
      <c r="C66" s="29">
        <f>SUM(K52:K56)</f>
        <v>1345</v>
      </c>
      <c r="D66" s="30">
        <f>SUM(L52:L56)</f>
        <v>1356</v>
      </c>
      <c r="E66" s="26" t="s">
        <v>24</v>
      </c>
      <c r="F66" s="48">
        <f t="shared" si="3"/>
        <v>325</v>
      </c>
      <c r="G66" s="49">
        <v>166</v>
      </c>
      <c r="H66" s="53">
        <v>159</v>
      </c>
      <c r="I66" s="26" t="s">
        <v>25</v>
      </c>
      <c r="J66" s="48">
        <f t="shared" si="4"/>
        <v>963</v>
      </c>
      <c r="K66" s="62">
        <v>462</v>
      </c>
      <c r="L66" s="63">
        <v>501</v>
      </c>
    </row>
    <row r="67" spans="1:12" ht="18" customHeight="1" x14ac:dyDescent="0.15">
      <c r="A67" s="23" t="s">
        <v>153</v>
      </c>
      <c r="B67" s="48">
        <f>SUM(J57:J61)</f>
        <v>3069</v>
      </c>
      <c r="C67" s="29">
        <f>SUM(K57:K61)</f>
        <v>1531</v>
      </c>
      <c r="D67" s="30">
        <f>SUM(L57:L61)</f>
        <v>1538</v>
      </c>
      <c r="E67" s="26" t="s">
        <v>26</v>
      </c>
      <c r="F67" s="48">
        <f t="shared" si="3"/>
        <v>327</v>
      </c>
      <c r="G67" s="49">
        <v>179</v>
      </c>
      <c r="H67" s="53">
        <v>148</v>
      </c>
      <c r="I67" s="26" t="s">
        <v>27</v>
      </c>
      <c r="J67" s="48">
        <f t="shared" si="4"/>
        <v>1019</v>
      </c>
      <c r="K67" s="62">
        <v>514</v>
      </c>
      <c r="L67" s="63">
        <v>505</v>
      </c>
    </row>
    <row r="68" spans="1:12" ht="18" customHeight="1" x14ac:dyDescent="0.15">
      <c r="A68" s="23" t="s">
        <v>154</v>
      </c>
      <c r="B68" s="48">
        <f>SUM(J62:J66)</f>
        <v>4038</v>
      </c>
      <c r="C68" s="29">
        <f>SUM(K62:K66)</f>
        <v>1918</v>
      </c>
      <c r="D68" s="30">
        <f>SUM(L62:L66)</f>
        <v>2120</v>
      </c>
      <c r="E68" s="26" t="s">
        <v>28</v>
      </c>
      <c r="F68" s="48">
        <f t="shared" si="3"/>
        <v>284</v>
      </c>
      <c r="G68" s="49">
        <v>156</v>
      </c>
      <c r="H68" s="53">
        <v>128</v>
      </c>
      <c r="I68" s="26" t="s">
        <v>29</v>
      </c>
      <c r="J68" s="48">
        <f t="shared" si="4"/>
        <v>1064</v>
      </c>
      <c r="K68" s="62">
        <v>505</v>
      </c>
      <c r="L68" s="63">
        <v>559</v>
      </c>
    </row>
    <row r="69" spans="1:12" ht="18" customHeight="1" x14ac:dyDescent="0.15">
      <c r="A69" s="23" t="s">
        <v>155</v>
      </c>
      <c r="B69" s="48">
        <f>SUM(J67:J71)</f>
        <v>4142</v>
      </c>
      <c r="C69" s="29">
        <f>SUM(K67:K71)</f>
        <v>1961</v>
      </c>
      <c r="D69" s="30">
        <f>SUM(L67:L71)</f>
        <v>2181</v>
      </c>
      <c r="E69" s="26" t="s">
        <v>30</v>
      </c>
      <c r="F69" s="48">
        <f t="shared" si="3"/>
        <v>320</v>
      </c>
      <c r="G69" s="49">
        <v>171</v>
      </c>
      <c r="H69" s="53">
        <v>149</v>
      </c>
      <c r="I69" s="26" t="s">
        <v>31</v>
      </c>
      <c r="J69" s="48">
        <f t="shared" si="4"/>
        <v>871</v>
      </c>
      <c r="K69" s="62">
        <v>411</v>
      </c>
      <c r="L69" s="63">
        <v>460</v>
      </c>
    </row>
    <row r="70" spans="1:12" ht="18" customHeight="1" x14ac:dyDescent="0.15">
      <c r="A70" s="23" t="s">
        <v>156</v>
      </c>
      <c r="B70" s="48">
        <f>SUM(J72:J76)</f>
        <v>2994</v>
      </c>
      <c r="C70" s="29">
        <f>SUM(K72:K76)</f>
        <v>1289</v>
      </c>
      <c r="D70" s="30">
        <f>SUM(L72:L76)</f>
        <v>1705</v>
      </c>
      <c r="E70" s="26" t="s">
        <v>32</v>
      </c>
      <c r="F70" s="48">
        <f t="shared" si="3"/>
        <v>363</v>
      </c>
      <c r="G70" s="49">
        <v>180</v>
      </c>
      <c r="H70" s="53">
        <v>183</v>
      </c>
      <c r="I70" s="26" t="s">
        <v>33</v>
      </c>
      <c r="J70" s="48">
        <f t="shared" si="4"/>
        <v>563</v>
      </c>
      <c r="K70" s="62">
        <v>263</v>
      </c>
      <c r="L70" s="63">
        <v>300</v>
      </c>
    </row>
    <row r="71" spans="1:12" ht="18" customHeight="1" x14ac:dyDescent="0.15">
      <c r="A71" s="23" t="s">
        <v>157</v>
      </c>
      <c r="B71" s="48">
        <f>SUM(J77:J81)</f>
        <v>1923</v>
      </c>
      <c r="C71" s="29">
        <f>SUM(K77:K81)</f>
        <v>699</v>
      </c>
      <c r="D71" s="30">
        <f>SUM(L77:L81)</f>
        <v>1224</v>
      </c>
      <c r="E71" s="26" t="s">
        <v>34</v>
      </c>
      <c r="F71" s="48">
        <f t="shared" si="3"/>
        <v>351</v>
      </c>
      <c r="G71" s="49">
        <v>192</v>
      </c>
      <c r="H71" s="53">
        <v>159</v>
      </c>
      <c r="I71" s="26" t="s">
        <v>35</v>
      </c>
      <c r="J71" s="48">
        <f t="shared" si="4"/>
        <v>625</v>
      </c>
      <c r="K71" s="62">
        <v>268</v>
      </c>
      <c r="L71" s="63">
        <v>357</v>
      </c>
    </row>
    <row r="72" spans="1:12" ht="18" customHeight="1" x14ac:dyDescent="0.15">
      <c r="A72" s="23" t="s">
        <v>158</v>
      </c>
      <c r="B72" s="48">
        <f>SUM(J82:J86)</f>
        <v>1131</v>
      </c>
      <c r="C72" s="29">
        <f>SUM(K82:K86)</f>
        <v>310</v>
      </c>
      <c r="D72" s="30">
        <f>SUM(L82:L86)</f>
        <v>821</v>
      </c>
      <c r="E72" s="26" t="s">
        <v>36</v>
      </c>
      <c r="F72" s="48">
        <f t="shared" si="3"/>
        <v>385</v>
      </c>
      <c r="G72" s="49">
        <v>187</v>
      </c>
      <c r="H72" s="53">
        <v>198</v>
      </c>
      <c r="I72" s="26" t="s">
        <v>37</v>
      </c>
      <c r="J72" s="48">
        <f t="shared" si="4"/>
        <v>730</v>
      </c>
      <c r="K72" s="62">
        <v>313</v>
      </c>
      <c r="L72" s="63">
        <v>417</v>
      </c>
    </row>
    <row r="73" spans="1:12" ht="18" customHeight="1" x14ac:dyDescent="0.15">
      <c r="A73" s="23" t="s">
        <v>159</v>
      </c>
      <c r="B73" s="48">
        <f>SUM(J87:J91)</f>
        <v>394</v>
      </c>
      <c r="C73" s="29">
        <f>SUM(K87:K91)</f>
        <v>78</v>
      </c>
      <c r="D73" s="30">
        <f>SUM(L87:L91)</f>
        <v>316</v>
      </c>
      <c r="E73" s="26" t="s">
        <v>38</v>
      </c>
      <c r="F73" s="48">
        <f t="shared" si="3"/>
        <v>369</v>
      </c>
      <c r="G73" s="49">
        <v>186</v>
      </c>
      <c r="H73" s="53">
        <v>183</v>
      </c>
      <c r="I73" s="26" t="s">
        <v>39</v>
      </c>
      <c r="J73" s="48">
        <f t="shared" si="4"/>
        <v>613</v>
      </c>
      <c r="K73" s="62">
        <v>268</v>
      </c>
      <c r="L73" s="63">
        <v>345</v>
      </c>
    </row>
    <row r="74" spans="1:12" ht="18" customHeight="1" x14ac:dyDescent="0.15">
      <c r="A74" s="23" t="s">
        <v>132</v>
      </c>
      <c r="B74" s="48">
        <f>SUM(J92)</f>
        <v>67</v>
      </c>
      <c r="C74" s="29">
        <f>SUM(K92)</f>
        <v>8</v>
      </c>
      <c r="D74" s="30">
        <f>SUM(L92)</f>
        <v>59</v>
      </c>
      <c r="E74" s="26" t="s">
        <v>40</v>
      </c>
      <c r="F74" s="48">
        <f t="shared" si="3"/>
        <v>415</v>
      </c>
      <c r="G74" s="49">
        <v>201</v>
      </c>
      <c r="H74" s="53">
        <v>214</v>
      </c>
      <c r="I74" s="26" t="s">
        <v>41</v>
      </c>
      <c r="J74" s="48">
        <f t="shared" si="4"/>
        <v>592</v>
      </c>
      <c r="K74" s="62">
        <v>247</v>
      </c>
      <c r="L74" s="63">
        <v>345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412</v>
      </c>
      <c r="G75" s="49">
        <v>214</v>
      </c>
      <c r="H75" s="53">
        <v>198</v>
      </c>
      <c r="I75" s="26" t="s">
        <v>43</v>
      </c>
      <c r="J75" s="48">
        <f t="shared" si="4"/>
        <v>546</v>
      </c>
      <c r="K75" s="62">
        <v>242</v>
      </c>
      <c r="L75" s="63">
        <v>304</v>
      </c>
    </row>
    <row r="76" spans="1:12" ht="18" customHeight="1" x14ac:dyDescent="0.15">
      <c r="A76" s="33" t="s">
        <v>133</v>
      </c>
      <c r="B76" s="48">
        <f t="shared" ref="B76:B93" si="5">+C76+D76</f>
        <v>189</v>
      </c>
      <c r="C76" s="49">
        <v>90</v>
      </c>
      <c r="D76" s="49">
        <v>99</v>
      </c>
      <c r="E76" s="26" t="s">
        <v>44</v>
      </c>
      <c r="F76" s="48">
        <f t="shared" si="3"/>
        <v>426</v>
      </c>
      <c r="G76" s="49">
        <v>217</v>
      </c>
      <c r="H76" s="53">
        <v>209</v>
      </c>
      <c r="I76" s="26" t="s">
        <v>45</v>
      </c>
      <c r="J76" s="48">
        <f t="shared" si="4"/>
        <v>513</v>
      </c>
      <c r="K76" s="62">
        <v>219</v>
      </c>
      <c r="L76" s="63">
        <v>294</v>
      </c>
    </row>
    <row r="77" spans="1:12" ht="18" customHeight="1" x14ac:dyDescent="0.15">
      <c r="A77" s="33" t="s">
        <v>134</v>
      </c>
      <c r="B77" s="48">
        <f t="shared" si="5"/>
        <v>194</v>
      </c>
      <c r="C77" s="49">
        <v>99</v>
      </c>
      <c r="D77" s="50">
        <v>95</v>
      </c>
      <c r="E77" s="26" t="s">
        <v>46</v>
      </c>
      <c r="F77" s="48">
        <f t="shared" si="3"/>
        <v>424</v>
      </c>
      <c r="G77" s="49">
        <v>216</v>
      </c>
      <c r="H77" s="53">
        <v>208</v>
      </c>
      <c r="I77" s="26" t="s">
        <v>47</v>
      </c>
      <c r="J77" s="48">
        <f t="shared" si="4"/>
        <v>382</v>
      </c>
      <c r="K77" s="62">
        <v>145</v>
      </c>
      <c r="L77" s="63">
        <v>237</v>
      </c>
    </row>
    <row r="78" spans="1:12" ht="18" customHeight="1" x14ac:dyDescent="0.15">
      <c r="A78" s="33" t="s">
        <v>48</v>
      </c>
      <c r="B78" s="48">
        <f t="shared" si="5"/>
        <v>178</v>
      </c>
      <c r="C78" s="49">
        <v>81</v>
      </c>
      <c r="D78" s="49">
        <v>97</v>
      </c>
      <c r="E78" s="26" t="s">
        <v>49</v>
      </c>
      <c r="F78" s="48">
        <f t="shared" si="3"/>
        <v>472</v>
      </c>
      <c r="G78" s="49">
        <v>239</v>
      </c>
      <c r="H78" s="53">
        <v>233</v>
      </c>
      <c r="I78" s="26" t="s">
        <v>50</v>
      </c>
      <c r="J78" s="48">
        <f t="shared" si="4"/>
        <v>421</v>
      </c>
      <c r="K78" s="62">
        <v>151</v>
      </c>
      <c r="L78" s="63">
        <v>270</v>
      </c>
    </row>
    <row r="79" spans="1:12" ht="18" customHeight="1" x14ac:dyDescent="0.15">
      <c r="A79" s="33" t="s">
        <v>51</v>
      </c>
      <c r="B79" s="48">
        <f t="shared" si="5"/>
        <v>213</v>
      </c>
      <c r="C79" s="49">
        <v>100</v>
      </c>
      <c r="D79" s="49">
        <v>113</v>
      </c>
      <c r="E79" s="26" t="s">
        <v>52</v>
      </c>
      <c r="F79" s="48">
        <f t="shared" si="3"/>
        <v>580</v>
      </c>
      <c r="G79" s="49">
        <v>284</v>
      </c>
      <c r="H79" s="53">
        <v>296</v>
      </c>
      <c r="I79" s="26" t="s">
        <v>53</v>
      </c>
      <c r="J79" s="48">
        <f t="shared" si="4"/>
        <v>394</v>
      </c>
      <c r="K79" s="62">
        <v>153</v>
      </c>
      <c r="L79" s="63">
        <v>241</v>
      </c>
    </row>
    <row r="80" spans="1:12" ht="18" customHeight="1" x14ac:dyDescent="0.15">
      <c r="A80" s="33" t="s">
        <v>54</v>
      </c>
      <c r="B80" s="48">
        <f t="shared" si="5"/>
        <v>197</v>
      </c>
      <c r="C80" s="49">
        <v>119</v>
      </c>
      <c r="D80" s="49">
        <v>78</v>
      </c>
      <c r="E80" s="26" t="s">
        <v>55</v>
      </c>
      <c r="F80" s="48">
        <f t="shared" si="3"/>
        <v>532</v>
      </c>
      <c r="G80" s="49">
        <v>276</v>
      </c>
      <c r="H80" s="54">
        <v>256</v>
      </c>
      <c r="I80" s="26" t="s">
        <v>56</v>
      </c>
      <c r="J80" s="48">
        <f t="shared" si="4"/>
        <v>394</v>
      </c>
      <c r="K80" s="62">
        <v>134</v>
      </c>
      <c r="L80" s="63">
        <v>260</v>
      </c>
    </row>
    <row r="81" spans="1:12" ht="18" customHeight="1" x14ac:dyDescent="0.15">
      <c r="A81" s="33" t="s">
        <v>57</v>
      </c>
      <c r="B81" s="48">
        <f t="shared" si="5"/>
        <v>212</v>
      </c>
      <c r="C81" s="49">
        <v>110</v>
      </c>
      <c r="D81" s="49">
        <v>102</v>
      </c>
      <c r="E81" s="26" t="s">
        <v>58</v>
      </c>
      <c r="F81" s="48">
        <f t="shared" si="3"/>
        <v>566</v>
      </c>
      <c r="G81" s="49">
        <v>294</v>
      </c>
      <c r="H81" s="53">
        <v>272</v>
      </c>
      <c r="I81" s="26" t="s">
        <v>59</v>
      </c>
      <c r="J81" s="48">
        <f t="shared" si="4"/>
        <v>332</v>
      </c>
      <c r="K81" s="62">
        <v>116</v>
      </c>
      <c r="L81" s="63">
        <v>216</v>
      </c>
    </row>
    <row r="82" spans="1:12" ht="18" customHeight="1" x14ac:dyDescent="0.15">
      <c r="A82" s="33" t="s">
        <v>60</v>
      </c>
      <c r="B82" s="48">
        <f t="shared" si="5"/>
        <v>221</v>
      </c>
      <c r="C82" s="49">
        <v>123</v>
      </c>
      <c r="D82" s="49">
        <v>98</v>
      </c>
      <c r="E82" s="26" t="s">
        <v>61</v>
      </c>
      <c r="F82" s="48">
        <f t="shared" si="3"/>
        <v>606</v>
      </c>
      <c r="G82" s="49">
        <v>297</v>
      </c>
      <c r="H82" s="53">
        <v>309</v>
      </c>
      <c r="I82" s="26" t="s">
        <v>62</v>
      </c>
      <c r="J82" s="48">
        <f t="shared" si="4"/>
        <v>295</v>
      </c>
      <c r="K82" s="62">
        <v>80</v>
      </c>
      <c r="L82" s="63">
        <v>215</v>
      </c>
    </row>
    <row r="83" spans="1:12" ht="18" customHeight="1" x14ac:dyDescent="0.15">
      <c r="A83" s="33" t="s">
        <v>63</v>
      </c>
      <c r="B83" s="48">
        <f t="shared" si="5"/>
        <v>243</v>
      </c>
      <c r="C83" s="49">
        <v>151</v>
      </c>
      <c r="D83" s="49">
        <v>92</v>
      </c>
      <c r="E83" s="26" t="s">
        <v>64</v>
      </c>
      <c r="F83" s="48">
        <f t="shared" si="3"/>
        <v>619</v>
      </c>
      <c r="G83" s="49">
        <v>318</v>
      </c>
      <c r="H83" s="53">
        <v>301</v>
      </c>
      <c r="I83" s="26" t="s">
        <v>160</v>
      </c>
      <c r="J83" s="48">
        <f t="shared" si="4"/>
        <v>268</v>
      </c>
      <c r="K83" s="62">
        <v>83</v>
      </c>
      <c r="L83" s="63">
        <v>185</v>
      </c>
    </row>
    <row r="84" spans="1:12" ht="18" customHeight="1" x14ac:dyDescent="0.15">
      <c r="A84" s="33" t="s">
        <v>66</v>
      </c>
      <c r="B84" s="48">
        <f t="shared" si="5"/>
        <v>248</v>
      </c>
      <c r="C84" s="49">
        <v>123</v>
      </c>
      <c r="D84" s="49">
        <v>125</v>
      </c>
      <c r="E84" s="26" t="s">
        <v>67</v>
      </c>
      <c r="F84" s="48">
        <f t="shared" si="3"/>
        <v>622</v>
      </c>
      <c r="G84" s="49">
        <v>308</v>
      </c>
      <c r="H84" s="53">
        <v>314</v>
      </c>
      <c r="I84" s="26" t="s">
        <v>68</v>
      </c>
      <c r="J84" s="48">
        <f t="shared" si="4"/>
        <v>237</v>
      </c>
      <c r="K84" s="62">
        <v>68</v>
      </c>
      <c r="L84" s="63">
        <v>169</v>
      </c>
    </row>
    <row r="85" spans="1:12" ht="18" customHeight="1" x14ac:dyDescent="0.15">
      <c r="A85" s="33" t="s">
        <v>69</v>
      </c>
      <c r="B85" s="48">
        <f t="shared" si="5"/>
        <v>278</v>
      </c>
      <c r="C85" s="49">
        <v>136</v>
      </c>
      <c r="D85" s="51">
        <v>142</v>
      </c>
      <c r="E85" s="26" t="s">
        <v>70</v>
      </c>
      <c r="F85" s="48">
        <f t="shared" si="3"/>
        <v>626</v>
      </c>
      <c r="G85" s="49">
        <v>318</v>
      </c>
      <c r="H85" s="53">
        <v>308</v>
      </c>
      <c r="I85" s="26" t="s">
        <v>71</v>
      </c>
      <c r="J85" s="48">
        <f t="shared" si="4"/>
        <v>180</v>
      </c>
      <c r="K85" s="62">
        <v>45</v>
      </c>
      <c r="L85" s="63">
        <v>135</v>
      </c>
    </row>
    <row r="86" spans="1:12" ht="18" customHeight="1" x14ac:dyDescent="0.15">
      <c r="A86" s="33" t="s">
        <v>72</v>
      </c>
      <c r="B86" s="48">
        <f t="shared" si="5"/>
        <v>280</v>
      </c>
      <c r="C86" s="49">
        <v>148</v>
      </c>
      <c r="D86" s="49">
        <v>132</v>
      </c>
      <c r="E86" s="26" t="s">
        <v>73</v>
      </c>
      <c r="F86" s="48">
        <f t="shared" si="3"/>
        <v>670</v>
      </c>
      <c r="G86" s="49">
        <v>342</v>
      </c>
      <c r="H86" s="53">
        <v>328</v>
      </c>
      <c r="I86" s="26" t="s">
        <v>74</v>
      </c>
      <c r="J86" s="48">
        <f t="shared" si="4"/>
        <v>151</v>
      </c>
      <c r="K86" s="62">
        <v>34</v>
      </c>
      <c r="L86" s="63">
        <v>117</v>
      </c>
    </row>
    <row r="87" spans="1:12" ht="18" customHeight="1" x14ac:dyDescent="0.15">
      <c r="A87" s="33" t="s">
        <v>75</v>
      </c>
      <c r="B87" s="48">
        <f t="shared" si="5"/>
        <v>314</v>
      </c>
      <c r="C87" s="49">
        <v>161</v>
      </c>
      <c r="D87" s="49">
        <v>153</v>
      </c>
      <c r="E87" s="26" t="s">
        <v>76</v>
      </c>
      <c r="F87" s="48">
        <f t="shared" si="3"/>
        <v>619</v>
      </c>
      <c r="G87" s="49">
        <v>329</v>
      </c>
      <c r="H87" s="53">
        <v>290</v>
      </c>
      <c r="I87" s="26" t="s">
        <v>77</v>
      </c>
      <c r="J87" s="48">
        <f t="shared" si="4"/>
        <v>129</v>
      </c>
      <c r="K87" s="62">
        <v>24</v>
      </c>
      <c r="L87" s="63">
        <v>105</v>
      </c>
    </row>
    <row r="88" spans="1:12" ht="18" customHeight="1" x14ac:dyDescent="0.15">
      <c r="A88" s="33" t="s">
        <v>78</v>
      </c>
      <c r="B88" s="48">
        <f t="shared" si="5"/>
        <v>316</v>
      </c>
      <c r="C88" s="49">
        <v>152</v>
      </c>
      <c r="D88" s="49">
        <v>164</v>
      </c>
      <c r="E88" s="26" t="s">
        <v>79</v>
      </c>
      <c r="F88" s="48">
        <f t="shared" si="3"/>
        <v>605</v>
      </c>
      <c r="G88" s="49">
        <v>327</v>
      </c>
      <c r="H88" s="53">
        <v>278</v>
      </c>
      <c r="I88" s="26" t="s">
        <v>80</v>
      </c>
      <c r="J88" s="48">
        <f t="shared" si="4"/>
        <v>102</v>
      </c>
      <c r="K88" s="62">
        <v>26</v>
      </c>
      <c r="L88" s="63">
        <v>76</v>
      </c>
    </row>
    <row r="89" spans="1:12" ht="18" customHeight="1" x14ac:dyDescent="0.15">
      <c r="A89" s="33" t="s">
        <v>81</v>
      </c>
      <c r="B89" s="48">
        <f t="shared" si="5"/>
        <v>340</v>
      </c>
      <c r="C89" s="49">
        <v>192</v>
      </c>
      <c r="D89" s="49">
        <v>148</v>
      </c>
      <c r="E89" s="26" t="s">
        <v>82</v>
      </c>
      <c r="F89" s="48">
        <f t="shared" si="3"/>
        <v>589</v>
      </c>
      <c r="G89" s="49">
        <v>304</v>
      </c>
      <c r="H89" s="53">
        <v>285</v>
      </c>
      <c r="I89" s="26" t="s">
        <v>83</v>
      </c>
      <c r="J89" s="48">
        <f t="shared" si="4"/>
        <v>71</v>
      </c>
      <c r="K89" s="62">
        <v>15</v>
      </c>
      <c r="L89" s="63">
        <v>56</v>
      </c>
    </row>
    <row r="90" spans="1:12" ht="18" customHeight="1" x14ac:dyDescent="0.15">
      <c r="A90" s="33" t="s">
        <v>84</v>
      </c>
      <c r="B90" s="48">
        <f t="shared" si="5"/>
        <v>341</v>
      </c>
      <c r="C90" s="49">
        <v>185</v>
      </c>
      <c r="D90" s="49">
        <v>156</v>
      </c>
      <c r="E90" s="26" t="s">
        <v>85</v>
      </c>
      <c r="F90" s="48">
        <f t="shared" si="3"/>
        <v>609</v>
      </c>
      <c r="G90" s="49">
        <v>309</v>
      </c>
      <c r="H90" s="53">
        <v>300</v>
      </c>
      <c r="I90" s="26" t="s">
        <v>86</v>
      </c>
      <c r="J90" s="48">
        <f t="shared" si="4"/>
        <v>49</v>
      </c>
      <c r="K90" s="62">
        <v>9</v>
      </c>
      <c r="L90" s="63">
        <v>40</v>
      </c>
    </row>
    <row r="91" spans="1:12" ht="18" customHeight="1" x14ac:dyDescent="0.15">
      <c r="A91" s="33" t="s">
        <v>87</v>
      </c>
      <c r="B91" s="48">
        <f t="shared" si="5"/>
        <v>352</v>
      </c>
      <c r="C91" s="49">
        <v>189</v>
      </c>
      <c r="D91" s="52">
        <v>163</v>
      </c>
      <c r="E91" s="26" t="s">
        <v>88</v>
      </c>
      <c r="F91" s="48">
        <f t="shared" si="3"/>
        <v>533</v>
      </c>
      <c r="G91" s="49">
        <v>260</v>
      </c>
      <c r="H91" s="53">
        <v>273</v>
      </c>
      <c r="I91" s="26" t="s">
        <v>89</v>
      </c>
      <c r="J91" s="48">
        <f t="shared" si="4"/>
        <v>43</v>
      </c>
      <c r="K91" s="62">
        <v>4</v>
      </c>
      <c r="L91" s="63">
        <v>39</v>
      </c>
    </row>
    <row r="92" spans="1:12" ht="18" customHeight="1" x14ac:dyDescent="0.15">
      <c r="A92" s="33" t="s">
        <v>90</v>
      </c>
      <c r="B92" s="48">
        <f t="shared" si="5"/>
        <v>378</v>
      </c>
      <c r="C92" s="49">
        <v>200</v>
      </c>
      <c r="D92" s="52">
        <v>178</v>
      </c>
      <c r="E92" s="26" t="s">
        <v>91</v>
      </c>
      <c r="F92" s="48">
        <f t="shared" si="3"/>
        <v>485</v>
      </c>
      <c r="G92" s="49">
        <v>222</v>
      </c>
      <c r="H92" s="53">
        <v>263</v>
      </c>
      <c r="I92" s="26" t="s">
        <v>132</v>
      </c>
      <c r="J92" s="48">
        <f t="shared" si="4"/>
        <v>67</v>
      </c>
      <c r="K92" s="62">
        <v>8</v>
      </c>
      <c r="L92" s="63">
        <v>59</v>
      </c>
    </row>
    <row r="93" spans="1:12" ht="18" customHeight="1" x14ac:dyDescent="0.15">
      <c r="A93" s="33" t="s">
        <v>92</v>
      </c>
      <c r="B93" s="48">
        <f t="shared" si="5"/>
        <v>392</v>
      </c>
      <c r="C93" s="49">
        <v>234</v>
      </c>
      <c r="D93" s="52">
        <v>158</v>
      </c>
      <c r="E93" s="26" t="s">
        <v>93</v>
      </c>
      <c r="F93" s="48">
        <f t="shared" si="3"/>
        <v>586</v>
      </c>
      <c r="G93" s="49">
        <v>303</v>
      </c>
      <c r="H93" s="53">
        <v>283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358"/>
      <c r="C96" s="358"/>
      <c r="D96" s="37"/>
      <c r="E96" s="38"/>
      <c r="F96" s="37"/>
      <c r="G96" s="37"/>
      <c r="H96" s="37"/>
      <c r="I96" s="38"/>
      <c r="J96" s="359" t="str">
        <f>I2</f>
        <v>令和6年7月1日現在</v>
      </c>
      <c r="K96" s="360"/>
      <c r="L96" s="360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591</v>
      </c>
      <c r="C99" s="57">
        <f>SUM(C101:C121)</f>
        <v>203</v>
      </c>
      <c r="D99" s="56">
        <f>SUM(D101:D121)</f>
        <v>388</v>
      </c>
      <c r="E99" s="26" t="s">
        <v>131</v>
      </c>
      <c r="F99" s="48">
        <f t="shared" ref="F99:F140" si="6">+G99+H99</f>
        <v>1</v>
      </c>
      <c r="G99" s="49">
        <v>0</v>
      </c>
      <c r="H99" s="53">
        <v>1</v>
      </c>
      <c r="I99" s="26" t="s">
        <v>137</v>
      </c>
      <c r="J99" s="48">
        <f t="shared" ref="J99:J139" si="7">+K99+L99</f>
        <v>7</v>
      </c>
      <c r="K99" s="49">
        <v>4</v>
      </c>
      <c r="L99" s="49">
        <v>3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2</v>
      </c>
      <c r="G100" s="49">
        <v>1</v>
      </c>
      <c r="H100" s="53">
        <v>1</v>
      </c>
      <c r="I100" s="26" t="s">
        <v>139</v>
      </c>
      <c r="J100" s="48">
        <f t="shared" si="7"/>
        <v>6</v>
      </c>
      <c r="K100" s="49">
        <v>1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8</v>
      </c>
      <c r="C101" s="48">
        <f>SUM(C123:C127)</f>
        <v>5</v>
      </c>
      <c r="D101" s="47">
        <f>SUM(D123:D127)</f>
        <v>3</v>
      </c>
      <c r="E101" s="26" t="s">
        <v>0</v>
      </c>
      <c r="F101" s="48">
        <f t="shared" si="6"/>
        <v>7</v>
      </c>
      <c r="G101" s="49">
        <v>3</v>
      </c>
      <c r="H101" s="53">
        <v>4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11</v>
      </c>
      <c r="G102" s="49">
        <v>5</v>
      </c>
      <c r="H102" s="54">
        <v>6</v>
      </c>
      <c r="I102" s="26" t="s">
        <v>3</v>
      </c>
      <c r="J102" s="48">
        <f t="shared" si="7"/>
        <v>5</v>
      </c>
      <c r="K102" s="49">
        <v>0</v>
      </c>
      <c r="L102" s="49">
        <v>5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0</v>
      </c>
      <c r="D103" s="48">
        <f>SUM(D133:D137)</f>
        <v>6</v>
      </c>
      <c r="E103" s="26" t="s">
        <v>4</v>
      </c>
      <c r="F103" s="48">
        <f t="shared" si="6"/>
        <v>17</v>
      </c>
      <c r="G103" s="49">
        <v>6</v>
      </c>
      <c r="H103" s="53">
        <v>11</v>
      </c>
      <c r="I103" s="26" t="s">
        <v>5</v>
      </c>
      <c r="J103" s="48">
        <f t="shared" si="7"/>
        <v>10</v>
      </c>
      <c r="K103" s="49">
        <v>1</v>
      </c>
      <c r="L103" s="49">
        <v>9</v>
      </c>
    </row>
    <row r="104" spans="1:12" ht="18" customHeight="1" x14ac:dyDescent="0.15">
      <c r="A104" s="23" t="s">
        <v>143</v>
      </c>
      <c r="B104" s="48">
        <f>SUM(B138+B139+B140+F99+F100)</f>
        <v>10</v>
      </c>
      <c r="C104" s="48">
        <f>SUM(C138+C139+C140+G99+G100)</f>
        <v>6</v>
      </c>
      <c r="D104" s="48">
        <f>SUM(D138+D139+D140+H99+H100)</f>
        <v>4</v>
      </c>
      <c r="E104" s="26" t="s">
        <v>6</v>
      </c>
      <c r="F104" s="48">
        <f t="shared" si="6"/>
        <v>19</v>
      </c>
      <c r="G104" s="49">
        <v>11</v>
      </c>
      <c r="H104" s="53">
        <v>8</v>
      </c>
      <c r="I104" s="26" t="s">
        <v>7</v>
      </c>
      <c r="J104" s="48">
        <f t="shared" si="7"/>
        <v>3</v>
      </c>
      <c r="K104" s="49">
        <v>2</v>
      </c>
      <c r="L104" s="49">
        <v>1</v>
      </c>
    </row>
    <row r="105" spans="1:12" ht="18" customHeight="1" x14ac:dyDescent="0.15">
      <c r="A105" s="23" t="s">
        <v>144</v>
      </c>
      <c r="B105" s="48">
        <f>SUM(F101:F105)</f>
        <v>81</v>
      </c>
      <c r="C105" s="58">
        <f>SUM(G101:G105)</f>
        <v>34</v>
      </c>
      <c r="D105" s="48">
        <f>SUM(H101:H105)</f>
        <v>47</v>
      </c>
      <c r="E105" s="26" t="s">
        <v>8</v>
      </c>
      <c r="F105" s="48">
        <f t="shared" si="6"/>
        <v>27</v>
      </c>
      <c r="G105" s="49">
        <v>9</v>
      </c>
      <c r="H105" s="54">
        <v>18</v>
      </c>
      <c r="I105" s="26" t="s">
        <v>9</v>
      </c>
      <c r="J105" s="48">
        <f t="shared" si="7"/>
        <v>5</v>
      </c>
      <c r="K105" s="49">
        <v>1</v>
      </c>
      <c r="L105" s="49">
        <v>4</v>
      </c>
    </row>
    <row r="106" spans="1:12" ht="18" customHeight="1" x14ac:dyDescent="0.15">
      <c r="A106" s="23" t="s">
        <v>145</v>
      </c>
      <c r="B106" s="48">
        <f>SUM(F106:F110)</f>
        <v>112</v>
      </c>
      <c r="C106" s="48">
        <f>SUM(G106:G110)</f>
        <v>53</v>
      </c>
      <c r="D106" s="48">
        <f>SUM(H106:H110)</f>
        <v>59</v>
      </c>
      <c r="E106" s="26" t="s">
        <v>10</v>
      </c>
      <c r="F106" s="48">
        <f t="shared" si="6"/>
        <v>19</v>
      </c>
      <c r="G106" s="49">
        <v>9</v>
      </c>
      <c r="H106" s="53">
        <v>10</v>
      </c>
      <c r="I106" s="26" t="s">
        <v>11</v>
      </c>
      <c r="J106" s="48">
        <f t="shared" si="7"/>
        <v>1</v>
      </c>
      <c r="K106" s="49">
        <v>1</v>
      </c>
      <c r="L106" s="49">
        <v>0</v>
      </c>
    </row>
    <row r="107" spans="1:12" ht="18" customHeight="1" x14ac:dyDescent="0.15">
      <c r="A107" s="23" t="s">
        <v>146</v>
      </c>
      <c r="B107" s="48">
        <f>SUM(F111:F115)</f>
        <v>70</v>
      </c>
      <c r="C107" s="48">
        <f>SUM(G111:G115)</f>
        <v>32</v>
      </c>
      <c r="D107" s="48">
        <f>SUM(H111:H115)</f>
        <v>38</v>
      </c>
      <c r="E107" s="26" t="s">
        <v>12</v>
      </c>
      <c r="F107" s="48">
        <f t="shared" si="6"/>
        <v>21</v>
      </c>
      <c r="G107" s="49">
        <v>8</v>
      </c>
      <c r="H107" s="53">
        <v>13</v>
      </c>
      <c r="I107" s="26" t="s">
        <v>13</v>
      </c>
      <c r="J107" s="48">
        <f t="shared" si="7"/>
        <v>5</v>
      </c>
      <c r="K107" s="49">
        <v>2</v>
      </c>
      <c r="L107" s="49">
        <v>3</v>
      </c>
    </row>
    <row r="108" spans="1:12" ht="18" customHeight="1" x14ac:dyDescent="0.15">
      <c r="A108" s="23" t="s">
        <v>147</v>
      </c>
      <c r="B108" s="48">
        <f>SUM(F116:F120)</f>
        <v>35</v>
      </c>
      <c r="C108" s="48">
        <f>SUM(G116:G120)</f>
        <v>15</v>
      </c>
      <c r="D108" s="48">
        <f>SUM(H116:H120)</f>
        <v>20</v>
      </c>
      <c r="E108" s="26" t="s">
        <v>14</v>
      </c>
      <c r="F108" s="48">
        <f t="shared" si="6"/>
        <v>22</v>
      </c>
      <c r="G108" s="49">
        <v>9</v>
      </c>
      <c r="H108" s="53">
        <v>13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43</v>
      </c>
      <c r="C109" s="48">
        <f>SUM(G121:G125)</f>
        <v>9</v>
      </c>
      <c r="D109" s="47">
        <f>SUM(H121:H125)</f>
        <v>34</v>
      </c>
      <c r="E109" s="26" t="s">
        <v>16</v>
      </c>
      <c r="F109" s="48">
        <f t="shared" si="6"/>
        <v>26</v>
      </c>
      <c r="G109" s="49">
        <v>14</v>
      </c>
      <c r="H109" s="53">
        <v>12</v>
      </c>
      <c r="I109" s="26" t="s">
        <v>17</v>
      </c>
      <c r="J109" s="48">
        <f t="shared" si="7"/>
        <v>0</v>
      </c>
      <c r="K109" s="49">
        <v>0</v>
      </c>
      <c r="L109" s="49">
        <v>0</v>
      </c>
    </row>
    <row r="110" spans="1:12" ht="18" customHeight="1" x14ac:dyDescent="0.15">
      <c r="A110" s="23" t="s">
        <v>149</v>
      </c>
      <c r="B110" s="48">
        <f>SUM(F126:F130)</f>
        <v>57</v>
      </c>
      <c r="C110" s="48">
        <f>SUM(G126:G130)</f>
        <v>12</v>
      </c>
      <c r="D110" s="47">
        <f>SUM(H126:H130)</f>
        <v>45</v>
      </c>
      <c r="E110" s="26" t="s">
        <v>18</v>
      </c>
      <c r="F110" s="48">
        <f t="shared" si="6"/>
        <v>24</v>
      </c>
      <c r="G110" s="49">
        <v>13</v>
      </c>
      <c r="H110" s="53">
        <v>11</v>
      </c>
      <c r="I110" s="26" t="s">
        <v>19</v>
      </c>
      <c r="J110" s="48">
        <f t="shared" si="7"/>
        <v>4</v>
      </c>
      <c r="K110" s="49">
        <v>2</v>
      </c>
      <c r="L110" s="49">
        <v>2</v>
      </c>
    </row>
    <row r="111" spans="1:12" ht="18" customHeight="1" x14ac:dyDescent="0.15">
      <c r="A111" s="23" t="s">
        <v>150</v>
      </c>
      <c r="B111" s="48">
        <f>SUM(F131:F135)</f>
        <v>37</v>
      </c>
      <c r="C111" s="48">
        <f>SUM(G131:G135)</f>
        <v>4</v>
      </c>
      <c r="D111" s="47">
        <f>SUM(H131:H135)</f>
        <v>33</v>
      </c>
      <c r="E111" s="26" t="s">
        <v>20</v>
      </c>
      <c r="F111" s="48">
        <f t="shared" si="6"/>
        <v>15</v>
      </c>
      <c r="G111" s="49">
        <v>9</v>
      </c>
      <c r="H111" s="53">
        <v>6</v>
      </c>
      <c r="I111" s="26" t="s">
        <v>21</v>
      </c>
      <c r="J111" s="48">
        <f t="shared" si="7"/>
        <v>6</v>
      </c>
      <c r="K111" s="49">
        <v>1</v>
      </c>
      <c r="L111" s="49">
        <v>5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5</v>
      </c>
      <c r="D112" s="47">
        <f>SUM(H136:H140)</f>
        <v>33</v>
      </c>
      <c r="E112" s="26" t="s">
        <v>22</v>
      </c>
      <c r="F112" s="48">
        <f t="shared" si="6"/>
        <v>17</v>
      </c>
      <c r="G112" s="49">
        <v>5</v>
      </c>
      <c r="H112" s="53">
        <v>12</v>
      </c>
      <c r="I112" s="26" t="s">
        <v>23</v>
      </c>
      <c r="J112" s="48">
        <f t="shared" si="7"/>
        <v>0</v>
      </c>
      <c r="K112" s="49">
        <v>0</v>
      </c>
      <c r="L112" s="49">
        <v>0</v>
      </c>
    </row>
    <row r="113" spans="1:12" ht="18" customHeight="1" x14ac:dyDescent="0.15">
      <c r="A113" s="23" t="s">
        <v>152</v>
      </c>
      <c r="B113" s="48">
        <f>SUM(J99:J103)</f>
        <v>33</v>
      </c>
      <c r="C113" s="48">
        <f>SUM(K99:K103)</f>
        <v>6</v>
      </c>
      <c r="D113" s="47">
        <f>SUM(L99:L103)</f>
        <v>27</v>
      </c>
      <c r="E113" s="26" t="s">
        <v>24</v>
      </c>
      <c r="F113" s="48">
        <f t="shared" si="6"/>
        <v>15</v>
      </c>
      <c r="G113" s="49">
        <v>6</v>
      </c>
      <c r="H113" s="53">
        <v>9</v>
      </c>
      <c r="I113" s="26" t="s">
        <v>25</v>
      </c>
      <c r="J113" s="48">
        <f t="shared" si="7"/>
        <v>5</v>
      </c>
      <c r="K113" s="49">
        <v>2</v>
      </c>
      <c r="L113" s="49">
        <v>3</v>
      </c>
    </row>
    <row r="114" spans="1:12" ht="18" customHeight="1" x14ac:dyDescent="0.15">
      <c r="A114" s="23" t="s">
        <v>153</v>
      </c>
      <c r="B114" s="48">
        <f>SUM(J104:J108)</f>
        <v>20</v>
      </c>
      <c r="C114" s="48">
        <f>SUM(K104:K108)</f>
        <v>7</v>
      </c>
      <c r="D114" s="47">
        <f>SUM(L104:L108)</f>
        <v>13</v>
      </c>
      <c r="E114" s="26" t="s">
        <v>26</v>
      </c>
      <c r="F114" s="48">
        <f t="shared" si="6"/>
        <v>11</v>
      </c>
      <c r="G114" s="49">
        <v>4</v>
      </c>
      <c r="H114" s="53">
        <v>7</v>
      </c>
      <c r="I114" s="26" t="s">
        <v>27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154</v>
      </c>
      <c r="B115" s="48">
        <f>SUM(J109:J113)</f>
        <v>15</v>
      </c>
      <c r="C115" s="48">
        <f>SUM(K109:K113)</f>
        <v>5</v>
      </c>
      <c r="D115" s="47">
        <f>SUM(L109:L113)</f>
        <v>10</v>
      </c>
      <c r="E115" s="26" t="s">
        <v>28</v>
      </c>
      <c r="F115" s="48">
        <f t="shared" si="6"/>
        <v>12</v>
      </c>
      <c r="G115" s="49">
        <v>8</v>
      </c>
      <c r="H115" s="54">
        <v>4</v>
      </c>
      <c r="I115" s="26" t="s">
        <v>29</v>
      </c>
      <c r="J115" s="48">
        <f t="shared" si="7"/>
        <v>3</v>
      </c>
      <c r="K115" s="49">
        <v>1</v>
      </c>
      <c r="L115" s="49">
        <v>2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10</v>
      </c>
      <c r="G116" s="49">
        <v>5</v>
      </c>
      <c r="H116" s="53">
        <v>5</v>
      </c>
      <c r="I116" s="26" t="s">
        <v>31</v>
      </c>
      <c r="J116" s="48">
        <f t="shared" si="7"/>
        <v>3</v>
      </c>
      <c r="K116" s="49">
        <v>3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8</v>
      </c>
      <c r="C117" s="48">
        <f>SUM(K119:K123)</f>
        <v>3</v>
      </c>
      <c r="D117" s="47">
        <f>SUM(L119:L123)</f>
        <v>5</v>
      </c>
      <c r="E117" s="26" t="s">
        <v>32</v>
      </c>
      <c r="F117" s="48">
        <f t="shared" si="6"/>
        <v>6</v>
      </c>
      <c r="G117" s="49">
        <v>3</v>
      </c>
      <c r="H117" s="53">
        <v>3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5</v>
      </c>
      <c r="G118" s="49">
        <v>2</v>
      </c>
      <c r="H118" s="53">
        <v>3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5</v>
      </c>
      <c r="G119" s="49">
        <v>2</v>
      </c>
      <c r="H119" s="53">
        <v>3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9</v>
      </c>
      <c r="G120" s="49">
        <v>3</v>
      </c>
      <c r="H120" s="53">
        <v>6</v>
      </c>
      <c r="I120" s="26" t="s">
        <v>39</v>
      </c>
      <c r="J120" s="48">
        <f t="shared" si="7"/>
        <v>0</v>
      </c>
      <c r="K120" s="49">
        <v>0</v>
      </c>
      <c r="L120" s="49">
        <v>0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1</v>
      </c>
      <c r="H121" s="53">
        <v>4</v>
      </c>
      <c r="I121" s="26" t="s">
        <v>41</v>
      </c>
      <c r="J121" s="48">
        <f t="shared" si="7"/>
        <v>3</v>
      </c>
      <c r="K121" s="49">
        <v>2</v>
      </c>
      <c r="L121" s="49">
        <v>1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7</v>
      </c>
      <c r="G122" s="49">
        <v>2</v>
      </c>
      <c r="H122" s="53">
        <v>5</v>
      </c>
      <c r="I122" s="26" t="s">
        <v>43</v>
      </c>
      <c r="J122" s="48">
        <f t="shared" si="7"/>
        <v>3</v>
      </c>
      <c r="K122" s="49">
        <v>1</v>
      </c>
      <c r="L122" s="49">
        <v>2</v>
      </c>
    </row>
    <row r="123" spans="1:12" ht="18" customHeight="1" x14ac:dyDescent="0.15">
      <c r="A123" s="33" t="s">
        <v>133</v>
      </c>
      <c r="B123" s="48">
        <v>3</v>
      </c>
      <c r="C123" s="49">
        <v>3</v>
      </c>
      <c r="D123" s="49">
        <v>0</v>
      </c>
      <c r="E123" s="26" t="s">
        <v>44</v>
      </c>
      <c r="F123" s="48">
        <f t="shared" si="6"/>
        <v>13</v>
      </c>
      <c r="G123" s="49">
        <v>3</v>
      </c>
      <c r="H123" s="53">
        <v>10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v>2</v>
      </c>
      <c r="C124" s="49">
        <v>0</v>
      </c>
      <c r="D124" s="49">
        <v>2</v>
      </c>
      <c r="E124" s="26" t="s">
        <v>46</v>
      </c>
      <c r="F124" s="48">
        <f t="shared" si="6"/>
        <v>8</v>
      </c>
      <c r="G124" s="49">
        <v>2</v>
      </c>
      <c r="H124" s="53">
        <v>6</v>
      </c>
      <c r="I124" s="26" t="s">
        <v>47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48</v>
      </c>
      <c r="B125" s="48">
        <v>2</v>
      </c>
      <c r="C125" s="49">
        <v>2</v>
      </c>
      <c r="D125" s="49">
        <v>0</v>
      </c>
      <c r="E125" s="26" t="s">
        <v>49</v>
      </c>
      <c r="F125" s="48">
        <f t="shared" si="6"/>
        <v>10</v>
      </c>
      <c r="G125" s="49">
        <v>1</v>
      </c>
      <c r="H125" s="53">
        <v>9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v>1</v>
      </c>
      <c r="C126" s="49">
        <v>0</v>
      </c>
      <c r="D126" s="49">
        <v>1</v>
      </c>
      <c r="E126" s="26" t="s">
        <v>52</v>
      </c>
      <c r="F126" s="48">
        <f t="shared" si="6"/>
        <v>12</v>
      </c>
      <c r="G126" s="49">
        <v>3</v>
      </c>
      <c r="H126" s="54">
        <v>9</v>
      </c>
      <c r="I126" s="26" t="s">
        <v>53</v>
      </c>
      <c r="J126" s="48">
        <f t="shared" si="7"/>
        <v>1</v>
      </c>
      <c r="K126" s="49">
        <v>0</v>
      </c>
      <c r="L126" s="49">
        <v>1</v>
      </c>
    </row>
    <row r="127" spans="1:12" ht="18" customHeight="1" x14ac:dyDescent="0.15">
      <c r="A127" s="33" t="s">
        <v>54</v>
      </c>
      <c r="B127" s="48">
        <v>0</v>
      </c>
      <c r="C127" s="49">
        <v>0</v>
      </c>
      <c r="D127" s="50">
        <v>0</v>
      </c>
      <c r="E127" s="26" t="s">
        <v>55</v>
      </c>
      <c r="F127" s="48">
        <f t="shared" si="6"/>
        <v>5</v>
      </c>
      <c r="G127" s="49">
        <v>0</v>
      </c>
      <c r="H127" s="53">
        <v>5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v>1</v>
      </c>
      <c r="C128" s="49">
        <v>1</v>
      </c>
      <c r="D128" s="49">
        <v>0</v>
      </c>
      <c r="E128" s="26" t="s">
        <v>58</v>
      </c>
      <c r="F128" s="48">
        <f t="shared" si="6"/>
        <v>13</v>
      </c>
      <c r="G128" s="49">
        <v>3</v>
      </c>
      <c r="H128" s="53">
        <v>10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v>1</v>
      </c>
      <c r="C129" s="49">
        <v>0</v>
      </c>
      <c r="D129" s="49">
        <v>1</v>
      </c>
      <c r="E129" s="26" t="s">
        <v>61</v>
      </c>
      <c r="F129" s="48">
        <f t="shared" si="6"/>
        <v>10</v>
      </c>
      <c r="G129" s="49">
        <v>3</v>
      </c>
      <c r="H129" s="53">
        <v>7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v>1</v>
      </c>
      <c r="C130" s="49">
        <v>0</v>
      </c>
      <c r="D130" s="49">
        <v>1</v>
      </c>
      <c r="E130" s="26" t="s">
        <v>64</v>
      </c>
      <c r="F130" s="48">
        <f t="shared" si="6"/>
        <v>17</v>
      </c>
      <c r="G130" s="49">
        <v>3</v>
      </c>
      <c r="H130" s="53">
        <v>14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v>0</v>
      </c>
      <c r="C131" s="49">
        <v>0</v>
      </c>
      <c r="D131" s="49">
        <v>0</v>
      </c>
      <c r="E131" s="26" t="s">
        <v>67</v>
      </c>
      <c r="F131" s="48">
        <f t="shared" si="6"/>
        <v>3</v>
      </c>
      <c r="G131" s="49">
        <v>0</v>
      </c>
      <c r="H131" s="53">
        <v>3</v>
      </c>
      <c r="I131" s="26" t="s">
        <v>135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69</v>
      </c>
      <c r="B132" s="48">
        <v>4</v>
      </c>
      <c r="C132" s="49">
        <v>2</v>
      </c>
      <c r="D132" s="51">
        <v>2</v>
      </c>
      <c r="E132" s="26" t="s">
        <v>70</v>
      </c>
      <c r="F132" s="48">
        <f t="shared" si="6"/>
        <v>5</v>
      </c>
      <c r="G132" s="49">
        <v>0</v>
      </c>
      <c r="H132" s="53">
        <v>5</v>
      </c>
      <c r="I132" s="26" t="s">
        <v>71</v>
      </c>
      <c r="J132" s="48">
        <f t="shared" si="7"/>
        <v>1</v>
      </c>
      <c r="K132" s="49">
        <v>0</v>
      </c>
      <c r="L132" s="49">
        <v>1</v>
      </c>
    </row>
    <row r="133" spans="1:12" ht="18" customHeight="1" x14ac:dyDescent="0.15">
      <c r="A133" s="33" t="s">
        <v>72</v>
      </c>
      <c r="B133" s="48">
        <v>0</v>
      </c>
      <c r="C133" s="49">
        <v>0</v>
      </c>
      <c r="D133" s="49">
        <v>0</v>
      </c>
      <c r="E133" s="26" t="s">
        <v>136</v>
      </c>
      <c r="F133" s="48">
        <f t="shared" si="6"/>
        <v>10</v>
      </c>
      <c r="G133" s="49">
        <v>1</v>
      </c>
      <c r="H133" s="53">
        <v>9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v>3</v>
      </c>
      <c r="C134" s="49">
        <v>0</v>
      </c>
      <c r="D134" s="49">
        <v>3</v>
      </c>
      <c r="E134" s="26" t="s">
        <v>76</v>
      </c>
      <c r="F134" s="48">
        <f t="shared" si="6"/>
        <v>12</v>
      </c>
      <c r="G134" s="49">
        <v>1</v>
      </c>
      <c r="H134" s="53">
        <v>11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v>1</v>
      </c>
      <c r="C135" s="49">
        <v>0</v>
      </c>
      <c r="D135" s="49">
        <v>1</v>
      </c>
      <c r="E135" s="26" t="s">
        <v>79</v>
      </c>
      <c r="F135" s="48">
        <f t="shared" si="6"/>
        <v>7</v>
      </c>
      <c r="G135" s="49">
        <v>2</v>
      </c>
      <c r="H135" s="53">
        <v>5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v>0</v>
      </c>
      <c r="C136" s="49">
        <v>0</v>
      </c>
      <c r="D136" s="49">
        <v>0</v>
      </c>
      <c r="E136" s="26" t="s">
        <v>82</v>
      </c>
      <c r="F136" s="48">
        <f t="shared" si="6"/>
        <v>6</v>
      </c>
      <c r="G136" s="49">
        <v>1</v>
      </c>
      <c r="H136" s="53">
        <v>5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v>2</v>
      </c>
      <c r="C137" s="49">
        <v>0</v>
      </c>
      <c r="D137" s="49">
        <v>2</v>
      </c>
      <c r="E137" s="26" t="s">
        <v>85</v>
      </c>
      <c r="F137" s="48">
        <f t="shared" si="6"/>
        <v>11</v>
      </c>
      <c r="G137" s="49">
        <v>2</v>
      </c>
      <c r="H137" s="53">
        <v>9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v>3</v>
      </c>
      <c r="C138" s="49">
        <v>2</v>
      </c>
      <c r="D138" s="52">
        <v>1</v>
      </c>
      <c r="E138" s="26" t="s">
        <v>88</v>
      </c>
      <c r="F138" s="48">
        <f t="shared" si="6"/>
        <v>8</v>
      </c>
      <c r="G138" s="49">
        <v>0</v>
      </c>
      <c r="H138" s="53">
        <v>8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v>1</v>
      </c>
      <c r="C139" s="49">
        <v>1</v>
      </c>
      <c r="D139" s="59">
        <v>0</v>
      </c>
      <c r="E139" s="26" t="s">
        <v>91</v>
      </c>
      <c r="F139" s="48">
        <f t="shared" si="6"/>
        <v>7</v>
      </c>
      <c r="G139" s="49">
        <v>2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v>3</v>
      </c>
      <c r="C140" s="49">
        <v>2</v>
      </c>
      <c r="D140" s="52">
        <v>1</v>
      </c>
      <c r="E140" s="26" t="s">
        <v>93</v>
      </c>
      <c r="F140" s="48">
        <f t="shared" si="6"/>
        <v>6</v>
      </c>
      <c r="G140" s="49">
        <v>0</v>
      </c>
      <c r="H140" s="53">
        <v>6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2E8CDE04-811D-453B-A51D-852805D462F7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3" orientation="portrait" r:id="rId1"/>
  <headerFooter alignWithMargins="0"/>
  <rowBreaks count="2" manualBreakCount="2">
    <brk id="48" max="16383" man="1"/>
    <brk id="9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353B-A740-4280-A230-FF88187132AE}">
  <sheetPr codeName="Sheet13"/>
  <dimension ref="A1:L140"/>
  <sheetViews>
    <sheetView showGridLines="0" zoomScaleNormal="100" workbookViewId="0">
      <selection activeCell="M6" sqref="M6"/>
    </sheetView>
  </sheetViews>
  <sheetFormatPr defaultRowHeight="13.5" x14ac:dyDescent="0.15"/>
  <cols>
    <col min="1" max="12" width="8" style="64" customWidth="1"/>
    <col min="13" max="16384" width="9" style="64"/>
  </cols>
  <sheetData>
    <row r="1" spans="1:12" ht="14.25" x14ac:dyDescent="0.15">
      <c r="A1" s="87"/>
      <c r="B1" s="93"/>
      <c r="C1" s="93"/>
      <c r="D1" s="371" t="s">
        <v>171</v>
      </c>
      <c r="E1" s="371"/>
      <c r="F1" s="371"/>
      <c r="G1" s="371"/>
      <c r="H1" s="371"/>
      <c r="I1" s="371"/>
      <c r="J1" s="93"/>
      <c r="K1" s="93"/>
      <c r="L1" s="93"/>
    </row>
    <row r="2" spans="1:12" x14ac:dyDescent="0.15">
      <c r="A2" s="78" t="s">
        <v>100</v>
      </c>
      <c r="B2" s="372">
        <v>23369</v>
      </c>
      <c r="C2" s="372"/>
      <c r="D2" s="88"/>
      <c r="E2" s="89"/>
      <c r="F2" s="88"/>
      <c r="G2" s="88"/>
      <c r="H2" s="88"/>
      <c r="I2" s="373" t="s">
        <v>170</v>
      </c>
      <c r="J2" s="373"/>
      <c r="K2" s="373"/>
      <c r="L2" s="373"/>
    </row>
    <row r="3" spans="1:12" x14ac:dyDescent="0.15">
      <c r="A3" s="105"/>
      <c r="B3" s="91"/>
      <c r="C3" s="90"/>
      <c r="D3" s="88"/>
      <c r="E3" s="89"/>
      <c r="F3" s="88"/>
      <c r="G3" s="88"/>
      <c r="H3" s="88"/>
      <c r="I3" s="87"/>
      <c r="J3" s="86"/>
      <c r="K3" s="86"/>
      <c r="L3" s="85" t="s">
        <v>128</v>
      </c>
    </row>
    <row r="4" spans="1:12" x14ac:dyDescent="0.15">
      <c r="A4" s="84" t="s">
        <v>94</v>
      </c>
      <c r="B4" s="84" t="s">
        <v>95</v>
      </c>
      <c r="C4" s="84" t="s">
        <v>96</v>
      </c>
      <c r="D4" s="83" t="s">
        <v>97</v>
      </c>
      <c r="E4" s="66" t="s">
        <v>98</v>
      </c>
      <c r="F4" s="78" t="s">
        <v>95</v>
      </c>
      <c r="G4" s="78" t="s">
        <v>96</v>
      </c>
      <c r="H4" s="82" t="s">
        <v>97</v>
      </c>
      <c r="I4" s="66" t="s">
        <v>98</v>
      </c>
      <c r="J4" s="78" t="s">
        <v>95</v>
      </c>
      <c r="K4" s="78" t="s">
        <v>96</v>
      </c>
      <c r="L4" s="78" t="s">
        <v>97</v>
      </c>
    </row>
    <row r="5" spans="1:12" x14ac:dyDescent="0.15">
      <c r="A5" s="78" t="s">
        <v>99</v>
      </c>
      <c r="B5" s="80">
        <v>43763</v>
      </c>
      <c r="C5" s="80">
        <v>21174</v>
      </c>
      <c r="D5" s="80">
        <v>22589</v>
      </c>
      <c r="E5" s="70" t="s">
        <v>101</v>
      </c>
      <c r="F5" s="99">
        <v>306</v>
      </c>
      <c r="G5" s="99">
        <v>158</v>
      </c>
      <c r="H5" s="99">
        <v>148</v>
      </c>
      <c r="I5" s="70" t="s">
        <v>102</v>
      </c>
      <c r="J5" s="99">
        <v>544</v>
      </c>
      <c r="K5" s="103">
        <v>269</v>
      </c>
      <c r="L5" s="102">
        <v>275</v>
      </c>
    </row>
    <row r="6" spans="1:12" x14ac:dyDescent="0.15">
      <c r="A6" s="78"/>
      <c r="B6" s="99"/>
      <c r="C6" s="99"/>
      <c r="D6" s="98"/>
      <c r="E6" s="70" t="s">
        <v>103</v>
      </c>
      <c r="F6" s="99">
        <v>304</v>
      </c>
      <c r="G6" s="99">
        <v>138</v>
      </c>
      <c r="H6" s="99">
        <v>166</v>
      </c>
      <c r="I6" s="70" t="s">
        <v>104</v>
      </c>
      <c r="J6" s="99">
        <v>540</v>
      </c>
      <c r="K6" s="95">
        <v>265</v>
      </c>
      <c r="L6" s="94">
        <v>275</v>
      </c>
    </row>
    <row r="7" spans="1:12" x14ac:dyDescent="0.15">
      <c r="A7" s="78" t="s">
        <v>105</v>
      </c>
      <c r="B7" s="98">
        <v>979</v>
      </c>
      <c r="C7" s="98">
        <v>493</v>
      </c>
      <c r="D7" s="98">
        <v>486</v>
      </c>
      <c r="E7" s="70" t="s">
        <v>0</v>
      </c>
      <c r="F7" s="99">
        <v>303</v>
      </c>
      <c r="G7" s="99">
        <v>159</v>
      </c>
      <c r="H7" s="99">
        <v>144</v>
      </c>
      <c r="I7" s="70" t="s">
        <v>1</v>
      </c>
      <c r="J7" s="99">
        <v>516</v>
      </c>
      <c r="K7" s="95">
        <v>276</v>
      </c>
      <c r="L7" s="94">
        <v>240</v>
      </c>
    </row>
    <row r="8" spans="1:12" x14ac:dyDescent="0.15">
      <c r="A8" s="78" t="s">
        <v>106</v>
      </c>
      <c r="B8" s="99">
        <v>1199</v>
      </c>
      <c r="C8" s="99">
        <v>640</v>
      </c>
      <c r="D8" s="99">
        <v>559</v>
      </c>
      <c r="E8" s="70" t="s">
        <v>2</v>
      </c>
      <c r="F8" s="99">
        <v>309</v>
      </c>
      <c r="G8" s="99">
        <v>176</v>
      </c>
      <c r="H8" s="99">
        <v>133</v>
      </c>
      <c r="I8" s="70" t="s">
        <v>3</v>
      </c>
      <c r="J8" s="99">
        <v>560</v>
      </c>
      <c r="K8" s="95">
        <v>257</v>
      </c>
      <c r="L8" s="94">
        <v>303</v>
      </c>
    </row>
    <row r="9" spans="1:12" x14ac:dyDescent="0.15">
      <c r="A9" s="78" t="s">
        <v>107</v>
      </c>
      <c r="B9" s="98">
        <v>1598</v>
      </c>
      <c r="C9" s="98">
        <v>839</v>
      </c>
      <c r="D9" s="98">
        <v>759</v>
      </c>
      <c r="E9" s="70" t="s">
        <v>4</v>
      </c>
      <c r="F9" s="99">
        <v>325</v>
      </c>
      <c r="G9" s="99">
        <v>170</v>
      </c>
      <c r="H9" s="99">
        <v>155</v>
      </c>
      <c r="I9" s="70" t="s">
        <v>5</v>
      </c>
      <c r="J9" s="99">
        <v>591</v>
      </c>
      <c r="K9" s="95">
        <v>285</v>
      </c>
      <c r="L9" s="94">
        <v>306</v>
      </c>
    </row>
    <row r="10" spans="1:12" x14ac:dyDescent="0.15">
      <c r="A10" s="78" t="s">
        <v>108</v>
      </c>
      <c r="B10" s="99">
        <v>1728</v>
      </c>
      <c r="C10" s="99">
        <v>916</v>
      </c>
      <c r="D10" s="99">
        <v>812</v>
      </c>
      <c r="E10" s="70" t="s">
        <v>6</v>
      </c>
      <c r="F10" s="99">
        <v>307</v>
      </c>
      <c r="G10" s="99">
        <v>168</v>
      </c>
      <c r="H10" s="99">
        <v>139</v>
      </c>
      <c r="I10" s="70" t="s">
        <v>7</v>
      </c>
      <c r="J10" s="99">
        <v>587</v>
      </c>
      <c r="K10" s="95">
        <v>314</v>
      </c>
      <c r="L10" s="94">
        <v>273</v>
      </c>
    </row>
    <row r="11" spans="1:12" x14ac:dyDescent="0.15">
      <c r="A11" s="78" t="s">
        <v>109</v>
      </c>
      <c r="B11" s="98">
        <v>1533</v>
      </c>
      <c r="C11" s="98">
        <v>830</v>
      </c>
      <c r="D11" s="98">
        <v>703</v>
      </c>
      <c r="E11" s="70" t="s">
        <v>8</v>
      </c>
      <c r="F11" s="99">
        <v>289</v>
      </c>
      <c r="G11" s="99">
        <v>157</v>
      </c>
      <c r="H11" s="99">
        <v>132</v>
      </c>
      <c r="I11" s="70" t="s">
        <v>9</v>
      </c>
      <c r="J11" s="99">
        <v>648</v>
      </c>
      <c r="K11" s="95">
        <v>327</v>
      </c>
      <c r="L11" s="94">
        <v>321</v>
      </c>
    </row>
    <row r="12" spans="1:12" x14ac:dyDescent="0.15">
      <c r="A12" s="78" t="s">
        <v>110</v>
      </c>
      <c r="B12" s="99">
        <v>1606</v>
      </c>
      <c r="C12" s="99">
        <v>907</v>
      </c>
      <c r="D12" s="99">
        <v>699</v>
      </c>
      <c r="E12" s="70" t="s">
        <v>10</v>
      </c>
      <c r="F12" s="99">
        <v>318</v>
      </c>
      <c r="G12" s="99">
        <v>176</v>
      </c>
      <c r="H12" s="99">
        <v>142</v>
      </c>
      <c r="I12" s="70" t="s">
        <v>11</v>
      </c>
      <c r="J12" s="99">
        <v>536</v>
      </c>
      <c r="K12" s="95">
        <v>263</v>
      </c>
      <c r="L12" s="94">
        <v>273</v>
      </c>
    </row>
    <row r="13" spans="1:12" x14ac:dyDescent="0.15">
      <c r="A13" s="78" t="s">
        <v>111</v>
      </c>
      <c r="B13" s="98">
        <v>1595</v>
      </c>
      <c r="C13" s="98">
        <v>856</v>
      </c>
      <c r="D13" s="98">
        <v>739</v>
      </c>
      <c r="E13" s="70" t="s">
        <v>12</v>
      </c>
      <c r="F13" s="99">
        <v>325</v>
      </c>
      <c r="G13" s="99">
        <v>190</v>
      </c>
      <c r="H13" s="99">
        <v>135</v>
      </c>
      <c r="I13" s="70" t="s">
        <v>13</v>
      </c>
      <c r="J13" s="99">
        <v>638</v>
      </c>
      <c r="K13" s="95">
        <v>321</v>
      </c>
      <c r="L13" s="94">
        <v>317</v>
      </c>
    </row>
    <row r="14" spans="1:12" x14ac:dyDescent="0.15">
      <c r="A14" s="78" t="s">
        <v>112</v>
      </c>
      <c r="B14" s="99">
        <v>1807</v>
      </c>
      <c r="C14" s="99">
        <v>920</v>
      </c>
      <c r="D14" s="99">
        <v>887</v>
      </c>
      <c r="E14" s="70" t="s">
        <v>14</v>
      </c>
      <c r="F14" s="99">
        <v>299</v>
      </c>
      <c r="G14" s="99">
        <v>174</v>
      </c>
      <c r="H14" s="99">
        <v>125</v>
      </c>
      <c r="I14" s="70" t="s">
        <v>15</v>
      </c>
      <c r="J14" s="99">
        <v>671</v>
      </c>
      <c r="K14" s="95">
        <v>319</v>
      </c>
      <c r="L14" s="94">
        <v>352</v>
      </c>
    </row>
    <row r="15" spans="1:12" x14ac:dyDescent="0.15">
      <c r="A15" s="78" t="s">
        <v>113</v>
      </c>
      <c r="B15" s="98">
        <v>2186</v>
      </c>
      <c r="C15" s="98">
        <v>1092</v>
      </c>
      <c r="D15" s="98">
        <v>1094</v>
      </c>
      <c r="E15" s="70" t="s">
        <v>16</v>
      </c>
      <c r="F15" s="99">
        <v>342</v>
      </c>
      <c r="G15" s="99">
        <v>188</v>
      </c>
      <c r="H15" s="99">
        <v>154</v>
      </c>
      <c r="I15" s="70" t="s">
        <v>17</v>
      </c>
      <c r="J15" s="99">
        <v>678</v>
      </c>
      <c r="K15" s="95">
        <v>312</v>
      </c>
      <c r="L15" s="94">
        <v>366</v>
      </c>
    </row>
    <row r="16" spans="1:12" x14ac:dyDescent="0.15">
      <c r="A16" s="78" t="s">
        <v>114</v>
      </c>
      <c r="B16" s="99">
        <v>2966</v>
      </c>
      <c r="C16" s="99">
        <v>1477</v>
      </c>
      <c r="D16" s="99">
        <v>1489</v>
      </c>
      <c r="E16" s="70" t="s">
        <v>18</v>
      </c>
      <c r="F16" s="99">
        <v>322</v>
      </c>
      <c r="G16" s="99">
        <v>179</v>
      </c>
      <c r="H16" s="99">
        <v>143</v>
      </c>
      <c r="I16" s="70" t="s">
        <v>19</v>
      </c>
      <c r="J16" s="99">
        <v>775</v>
      </c>
      <c r="K16" s="95">
        <v>365</v>
      </c>
      <c r="L16" s="94">
        <v>410</v>
      </c>
    </row>
    <row r="17" spans="1:12" x14ac:dyDescent="0.15">
      <c r="A17" s="78" t="s">
        <v>115</v>
      </c>
      <c r="B17" s="98">
        <v>3177</v>
      </c>
      <c r="C17" s="98">
        <v>1635</v>
      </c>
      <c r="D17" s="98">
        <v>1542</v>
      </c>
      <c r="E17" s="70" t="s">
        <v>20</v>
      </c>
      <c r="F17" s="99">
        <v>293</v>
      </c>
      <c r="G17" s="99">
        <v>160</v>
      </c>
      <c r="H17" s="99">
        <v>133</v>
      </c>
      <c r="I17" s="70" t="s">
        <v>21</v>
      </c>
      <c r="J17" s="99">
        <v>810</v>
      </c>
      <c r="K17" s="95">
        <v>391</v>
      </c>
      <c r="L17" s="94">
        <v>419</v>
      </c>
    </row>
    <row r="18" spans="1:12" x14ac:dyDescent="0.15">
      <c r="A18" s="78" t="s">
        <v>116</v>
      </c>
      <c r="B18" s="99">
        <v>2840</v>
      </c>
      <c r="C18" s="99">
        <v>1401</v>
      </c>
      <c r="D18" s="99">
        <v>1439</v>
      </c>
      <c r="E18" s="70" t="s">
        <v>22</v>
      </c>
      <c r="F18" s="99">
        <v>336</v>
      </c>
      <c r="G18" s="99">
        <v>179</v>
      </c>
      <c r="H18" s="99">
        <v>157</v>
      </c>
      <c r="I18" s="70" t="s">
        <v>23</v>
      </c>
      <c r="J18" s="99">
        <v>818</v>
      </c>
      <c r="K18" s="95">
        <v>385</v>
      </c>
      <c r="L18" s="94">
        <v>433</v>
      </c>
    </row>
    <row r="19" spans="1:12" x14ac:dyDescent="0.15">
      <c r="A19" s="78" t="s">
        <v>117</v>
      </c>
      <c r="B19" s="98">
        <v>2751</v>
      </c>
      <c r="C19" s="98">
        <v>1352</v>
      </c>
      <c r="D19" s="98">
        <v>1399</v>
      </c>
      <c r="E19" s="70" t="s">
        <v>24</v>
      </c>
      <c r="F19" s="99">
        <v>339</v>
      </c>
      <c r="G19" s="99">
        <v>176</v>
      </c>
      <c r="H19" s="99">
        <v>163</v>
      </c>
      <c r="I19" s="70" t="s">
        <v>25</v>
      </c>
      <c r="J19" s="99">
        <v>927</v>
      </c>
      <c r="K19" s="95">
        <v>445</v>
      </c>
      <c r="L19" s="94">
        <v>482</v>
      </c>
    </row>
    <row r="20" spans="1:12" x14ac:dyDescent="0.15">
      <c r="A20" s="78" t="s">
        <v>118</v>
      </c>
      <c r="B20" s="99">
        <v>3080</v>
      </c>
      <c r="C20" s="99">
        <v>1544</v>
      </c>
      <c r="D20" s="99">
        <v>1536</v>
      </c>
      <c r="E20" s="70" t="s">
        <v>26</v>
      </c>
      <c r="F20" s="99">
        <v>341</v>
      </c>
      <c r="G20" s="99">
        <v>184</v>
      </c>
      <c r="H20" s="99">
        <v>157</v>
      </c>
      <c r="I20" s="70" t="s">
        <v>27</v>
      </c>
      <c r="J20" s="99">
        <v>1037</v>
      </c>
      <c r="K20" s="95">
        <v>520</v>
      </c>
      <c r="L20" s="94">
        <v>517</v>
      </c>
    </row>
    <row r="21" spans="1:12" x14ac:dyDescent="0.15">
      <c r="A21" s="78" t="s">
        <v>119</v>
      </c>
      <c r="B21" s="98">
        <v>4008</v>
      </c>
      <c r="C21" s="98">
        <v>1898</v>
      </c>
      <c r="D21" s="98">
        <v>2110</v>
      </c>
      <c r="E21" s="70" t="s">
        <v>28</v>
      </c>
      <c r="F21" s="99">
        <v>286</v>
      </c>
      <c r="G21" s="99">
        <v>157</v>
      </c>
      <c r="H21" s="99">
        <v>129</v>
      </c>
      <c r="I21" s="70" t="s">
        <v>29</v>
      </c>
      <c r="J21" s="99">
        <v>1046</v>
      </c>
      <c r="K21" s="95">
        <v>500</v>
      </c>
      <c r="L21" s="94">
        <v>546</v>
      </c>
    </row>
    <row r="22" spans="1:12" x14ac:dyDescent="0.15">
      <c r="A22" s="78" t="s">
        <v>120</v>
      </c>
      <c r="B22" s="99">
        <v>4183</v>
      </c>
      <c r="C22" s="99">
        <v>1981</v>
      </c>
      <c r="D22" s="99">
        <v>2202</v>
      </c>
      <c r="E22" s="70" t="s">
        <v>30</v>
      </c>
      <c r="F22" s="99">
        <v>339</v>
      </c>
      <c r="G22" s="99">
        <v>182</v>
      </c>
      <c r="H22" s="99">
        <v>157</v>
      </c>
      <c r="I22" s="70" t="s">
        <v>31</v>
      </c>
      <c r="J22" s="99">
        <v>910</v>
      </c>
      <c r="K22" s="95">
        <v>428</v>
      </c>
      <c r="L22" s="94">
        <v>482</v>
      </c>
    </row>
    <row r="23" spans="1:12" x14ac:dyDescent="0.15">
      <c r="A23" s="78" t="s">
        <v>121</v>
      </c>
      <c r="B23" s="98">
        <v>3001</v>
      </c>
      <c r="C23" s="98">
        <v>1291</v>
      </c>
      <c r="D23" s="98">
        <v>1710</v>
      </c>
      <c r="E23" s="70" t="s">
        <v>32</v>
      </c>
      <c r="F23" s="99">
        <v>357</v>
      </c>
      <c r="G23" s="99">
        <v>174</v>
      </c>
      <c r="H23" s="99">
        <v>183</v>
      </c>
      <c r="I23" s="70" t="s">
        <v>33</v>
      </c>
      <c r="J23" s="99">
        <v>571</v>
      </c>
      <c r="K23" s="95">
        <v>264</v>
      </c>
      <c r="L23" s="94">
        <v>307</v>
      </c>
    </row>
    <row r="24" spans="1:12" x14ac:dyDescent="0.15">
      <c r="A24" s="78" t="s">
        <v>122</v>
      </c>
      <c r="B24" s="99">
        <v>1936</v>
      </c>
      <c r="C24" s="99">
        <v>705</v>
      </c>
      <c r="D24" s="99">
        <v>1231</v>
      </c>
      <c r="E24" s="70" t="s">
        <v>34</v>
      </c>
      <c r="F24" s="99">
        <v>349</v>
      </c>
      <c r="G24" s="99">
        <v>196</v>
      </c>
      <c r="H24" s="99">
        <v>153</v>
      </c>
      <c r="I24" s="70" t="s">
        <v>35</v>
      </c>
      <c r="J24" s="99">
        <v>619</v>
      </c>
      <c r="K24" s="95">
        <v>269</v>
      </c>
      <c r="L24" s="94">
        <v>350</v>
      </c>
    </row>
    <row r="25" spans="1:12" x14ac:dyDescent="0.15">
      <c r="A25" s="78" t="s">
        <v>123</v>
      </c>
      <c r="B25" s="98">
        <v>1126</v>
      </c>
      <c r="C25" s="98">
        <v>308</v>
      </c>
      <c r="D25" s="98">
        <v>818</v>
      </c>
      <c r="E25" s="70" t="s">
        <v>36</v>
      </c>
      <c r="F25" s="99">
        <v>390</v>
      </c>
      <c r="G25" s="99">
        <v>187</v>
      </c>
      <c r="H25" s="99">
        <v>203</v>
      </c>
      <c r="I25" s="70" t="s">
        <v>37</v>
      </c>
      <c r="J25" s="99">
        <v>729</v>
      </c>
      <c r="K25" s="95">
        <v>312</v>
      </c>
      <c r="L25" s="94">
        <v>417</v>
      </c>
    </row>
    <row r="26" spans="1:12" x14ac:dyDescent="0.15">
      <c r="A26" s="78" t="s">
        <v>124</v>
      </c>
      <c r="B26" s="99">
        <v>396</v>
      </c>
      <c r="C26" s="99">
        <v>81</v>
      </c>
      <c r="D26" s="99">
        <v>315</v>
      </c>
      <c r="E26" s="70" t="s">
        <v>38</v>
      </c>
      <c r="F26" s="99">
        <v>372</v>
      </c>
      <c r="G26" s="99">
        <v>181</v>
      </c>
      <c r="H26" s="99">
        <v>191</v>
      </c>
      <c r="I26" s="70" t="s">
        <v>39</v>
      </c>
      <c r="J26" s="99">
        <v>613</v>
      </c>
      <c r="K26" s="95">
        <v>264</v>
      </c>
      <c r="L26" s="94">
        <v>349</v>
      </c>
    </row>
    <row r="27" spans="1:12" x14ac:dyDescent="0.15">
      <c r="A27" s="78" t="s">
        <v>125</v>
      </c>
      <c r="B27" s="98">
        <v>68</v>
      </c>
      <c r="C27" s="98">
        <v>8</v>
      </c>
      <c r="D27" s="98">
        <v>60</v>
      </c>
      <c r="E27" s="70" t="s">
        <v>40</v>
      </c>
      <c r="F27" s="99">
        <v>423</v>
      </c>
      <c r="G27" s="99">
        <v>204</v>
      </c>
      <c r="H27" s="99">
        <v>219</v>
      </c>
      <c r="I27" s="70" t="s">
        <v>41</v>
      </c>
      <c r="J27" s="99">
        <v>596</v>
      </c>
      <c r="K27" s="95">
        <v>252</v>
      </c>
      <c r="L27" s="94">
        <v>344</v>
      </c>
    </row>
    <row r="28" spans="1:12" x14ac:dyDescent="0.15">
      <c r="A28" s="78"/>
      <c r="B28" s="99"/>
      <c r="C28" s="99"/>
      <c r="D28" s="98"/>
      <c r="E28" s="70" t="s">
        <v>42</v>
      </c>
      <c r="F28" s="99">
        <v>432</v>
      </c>
      <c r="G28" s="99">
        <v>228</v>
      </c>
      <c r="H28" s="99">
        <v>204</v>
      </c>
      <c r="I28" s="70" t="s">
        <v>43</v>
      </c>
      <c r="J28" s="99">
        <v>559</v>
      </c>
      <c r="K28" s="95">
        <v>248</v>
      </c>
      <c r="L28" s="94">
        <v>311</v>
      </c>
    </row>
    <row r="29" spans="1:12" x14ac:dyDescent="0.15">
      <c r="A29" s="72" t="s">
        <v>126</v>
      </c>
      <c r="B29" s="99">
        <v>180</v>
      </c>
      <c r="C29" s="99">
        <v>87</v>
      </c>
      <c r="D29" s="99">
        <v>93</v>
      </c>
      <c r="E29" s="70" t="s">
        <v>44</v>
      </c>
      <c r="F29" s="99">
        <v>424</v>
      </c>
      <c r="G29" s="99">
        <v>202</v>
      </c>
      <c r="H29" s="99">
        <v>222</v>
      </c>
      <c r="I29" s="70" t="s">
        <v>45</v>
      </c>
      <c r="J29" s="99">
        <v>504</v>
      </c>
      <c r="K29" s="95">
        <v>215</v>
      </c>
      <c r="L29" s="94">
        <v>289</v>
      </c>
    </row>
    <row r="30" spans="1:12" x14ac:dyDescent="0.15">
      <c r="A30" s="72" t="s">
        <v>127</v>
      </c>
      <c r="B30" s="99">
        <v>207</v>
      </c>
      <c r="C30" s="99">
        <v>106</v>
      </c>
      <c r="D30" s="99">
        <v>101</v>
      </c>
      <c r="E30" s="70" t="s">
        <v>46</v>
      </c>
      <c r="F30" s="99">
        <v>433</v>
      </c>
      <c r="G30" s="99">
        <v>220</v>
      </c>
      <c r="H30" s="99">
        <v>213</v>
      </c>
      <c r="I30" s="70" t="s">
        <v>47</v>
      </c>
      <c r="J30" s="99">
        <v>394</v>
      </c>
      <c r="K30" s="95">
        <v>144</v>
      </c>
      <c r="L30" s="94">
        <v>250</v>
      </c>
    </row>
    <row r="31" spans="1:12" x14ac:dyDescent="0.15">
      <c r="A31" s="72" t="s">
        <v>48</v>
      </c>
      <c r="B31" s="99">
        <v>183</v>
      </c>
      <c r="C31" s="99">
        <v>84</v>
      </c>
      <c r="D31" s="99">
        <v>99</v>
      </c>
      <c r="E31" s="70" t="s">
        <v>49</v>
      </c>
      <c r="F31" s="99">
        <v>474</v>
      </c>
      <c r="G31" s="99">
        <v>238</v>
      </c>
      <c r="H31" s="99">
        <v>236</v>
      </c>
      <c r="I31" s="70" t="s">
        <v>50</v>
      </c>
      <c r="J31" s="99">
        <v>415</v>
      </c>
      <c r="K31" s="95">
        <v>157</v>
      </c>
      <c r="L31" s="94">
        <v>258</v>
      </c>
    </row>
    <row r="32" spans="1:12" x14ac:dyDescent="0.15">
      <c r="A32" s="72" t="s">
        <v>51</v>
      </c>
      <c r="B32" s="99">
        <v>212</v>
      </c>
      <c r="C32" s="99">
        <v>101</v>
      </c>
      <c r="D32" s="99">
        <v>111</v>
      </c>
      <c r="E32" s="70" t="s">
        <v>52</v>
      </c>
      <c r="F32" s="99">
        <v>592</v>
      </c>
      <c r="G32" s="99">
        <v>285</v>
      </c>
      <c r="H32" s="99">
        <v>307</v>
      </c>
      <c r="I32" s="70" t="s">
        <v>53</v>
      </c>
      <c r="J32" s="99">
        <v>387</v>
      </c>
      <c r="K32" s="95">
        <v>143</v>
      </c>
      <c r="L32" s="94">
        <v>244</v>
      </c>
    </row>
    <row r="33" spans="1:12" x14ac:dyDescent="0.15">
      <c r="A33" s="72" t="s">
        <v>54</v>
      </c>
      <c r="B33" s="99">
        <v>197</v>
      </c>
      <c r="C33" s="99">
        <v>115</v>
      </c>
      <c r="D33" s="99">
        <v>82</v>
      </c>
      <c r="E33" s="70" t="s">
        <v>55</v>
      </c>
      <c r="F33" s="99">
        <v>547</v>
      </c>
      <c r="G33" s="99">
        <v>283</v>
      </c>
      <c r="H33" s="99">
        <v>264</v>
      </c>
      <c r="I33" s="70" t="s">
        <v>56</v>
      </c>
      <c r="J33" s="99">
        <v>404</v>
      </c>
      <c r="K33" s="95">
        <v>137</v>
      </c>
      <c r="L33" s="94">
        <v>267</v>
      </c>
    </row>
    <row r="34" spans="1:12" x14ac:dyDescent="0.15">
      <c r="A34" s="72" t="s">
        <v>57</v>
      </c>
      <c r="B34" s="99">
        <v>221</v>
      </c>
      <c r="C34" s="99">
        <v>116</v>
      </c>
      <c r="D34" s="99">
        <v>105</v>
      </c>
      <c r="E34" s="70" t="s">
        <v>58</v>
      </c>
      <c r="F34" s="99">
        <v>568</v>
      </c>
      <c r="G34" s="99">
        <v>287</v>
      </c>
      <c r="H34" s="99">
        <v>281</v>
      </c>
      <c r="I34" s="70" t="s">
        <v>59</v>
      </c>
      <c r="J34" s="99">
        <v>336</v>
      </c>
      <c r="K34" s="95">
        <v>124</v>
      </c>
      <c r="L34" s="94">
        <v>212</v>
      </c>
    </row>
    <row r="35" spans="1:12" x14ac:dyDescent="0.15">
      <c r="A35" s="72" t="s">
        <v>60</v>
      </c>
      <c r="B35" s="99">
        <v>211</v>
      </c>
      <c r="C35" s="99">
        <v>116</v>
      </c>
      <c r="D35" s="99">
        <v>95</v>
      </c>
      <c r="E35" s="70" t="s">
        <v>61</v>
      </c>
      <c r="F35" s="99">
        <v>620</v>
      </c>
      <c r="G35" s="99">
        <v>312</v>
      </c>
      <c r="H35" s="99">
        <v>308</v>
      </c>
      <c r="I35" s="70" t="s">
        <v>62</v>
      </c>
      <c r="J35" s="99">
        <v>288</v>
      </c>
      <c r="K35" s="95">
        <v>78</v>
      </c>
      <c r="L35" s="94">
        <v>210</v>
      </c>
    </row>
    <row r="36" spans="1:12" x14ac:dyDescent="0.15">
      <c r="A36" s="72" t="s">
        <v>63</v>
      </c>
      <c r="B36" s="99">
        <v>242</v>
      </c>
      <c r="C36" s="99">
        <v>150</v>
      </c>
      <c r="D36" s="99">
        <v>92</v>
      </c>
      <c r="E36" s="70" t="s">
        <v>64</v>
      </c>
      <c r="F36" s="99">
        <v>639</v>
      </c>
      <c r="G36" s="99">
        <v>310</v>
      </c>
      <c r="H36" s="99">
        <v>329</v>
      </c>
      <c r="I36" s="70" t="s">
        <v>65</v>
      </c>
      <c r="J36" s="99">
        <v>266</v>
      </c>
      <c r="K36" s="95">
        <v>80</v>
      </c>
      <c r="L36" s="94">
        <v>186</v>
      </c>
    </row>
    <row r="37" spans="1:12" x14ac:dyDescent="0.15">
      <c r="A37" s="72" t="s">
        <v>66</v>
      </c>
      <c r="B37" s="99">
        <v>246</v>
      </c>
      <c r="C37" s="99">
        <v>126</v>
      </c>
      <c r="D37" s="99">
        <v>120</v>
      </c>
      <c r="E37" s="70" t="s">
        <v>67</v>
      </c>
      <c r="F37" s="99">
        <v>629</v>
      </c>
      <c r="G37" s="99">
        <v>315</v>
      </c>
      <c r="H37" s="99">
        <v>314</v>
      </c>
      <c r="I37" s="70" t="s">
        <v>68</v>
      </c>
      <c r="J37" s="99">
        <v>235</v>
      </c>
      <c r="K37" s="95">
        <v>70</v>
      </c>
      <c r="L37" s="94">
        <v>165</v>
      </c>
    </row>
    <row r="38" spans="1:12" x14ac:dyDescent="0.15">
      <c r="A38" s="72" t="s">
        <v>69</v>
      </c>
      <c r="B38" s="99">
        <v>279</v>
      </c>
      <c r="C38" s="99">
        <v>132</v>
      </c>
      <c r="D38" s="99">
        <v>147</v>
      </c>
      <c r="E38" s="70" t="s">
        <v>70</v>
      </c>
      <c r="F38" s="99">
        <v>633</v>
      </c>
      <c r="G38" s="99">
        <v>324</v>
      </c>
      <c r="H38" s="99">
        <v>309</v>
      </c>
      <c r="I38" s="70" t="s">
        <v>71</v>
      </c>
      <c r="J38" s="99">
        <v>180</v>
      </c>
      <c r="K38" s="95">
        <v>47</v>
      </c>
      <c r="L38" s="94">
        <v>133</v>
      </c>
    </row>
    <row r="39" spans="1:12" x14ac:dyDescent="0.15">
      <c r="A39" s="72" t="s">
        <v>72</v>
      </c>
      <c r="B39" s="99">
        <v>285</v>
      </c>
      <c r="C39" s="99">
        <v>153</v>
      </c>
      <c r="D39" s="99">
        <v>132</v>
      </c>
      <c r="E39" s="70" t="s">
        <v>73</v>
      </c>
      <c r="F39" s="99">
        <v>665</v>
      </c>
      <c r="G39" s="99">
        <v>324</v>
      </c>
      <c r="H39" s="99">
        <v>341</v>
      </c>
      <c r="I39" s="70" t="s">
        <v>74</v>
      </c>
      <c r="J39" s="99">
        <v>157</v>
      </c>
      <c r="K39" s="95">
        <v>33</v>
      </c>
      <c r="L39" s="94">
        <v>124</v>
      </c>
    </row>
    <row r="40" spans="1:12" x14ac:dyDescent="0.15">
      <c r="A40" s="72" t="s">
        <v>75</v>
      </c>
      <c r="B40" s="99">
        <v>307</v>
      </c>
      <c r="C40" s="99">
        <v>159</v>
      </c>
      <c r="D40" s="99">
        <v>148</v>
      </c>
      <c r="E40" s="70" t="s">
        <v>76</v>
      </c>
      <c r="F40" s="99">
        <v>633</v>
      </c>
      <c r="G40" s="99">
        <v>334</v>
      </c>
      <c r="H40" s="99">
        <v>299</v>
      </c>
      <c r="I40" s="70" t="s">
        <v>77</v>
      </c>
      <c r="J40" s="99">
        <v>131</v>
      </c>
      <c r="K40" s="95">
        <v>26</v>
      </c>
      <c r="L40" s="94">
        <v>105</v>
      </c>
    </row>
    <row r="41" spans="1:12" x14ac:dyDescent="0.15">
      <c r="A41" s="72" t="s">
        <v>78</v>
      </c>
      <c r="B41" s="99">
        <v>316</v>
      </c>
      <c r="C41" s="99">
        <v>156</v>
      </c>
      <c r="D41" s="99">
        <v>160</v>
      </c>
      <c r="E41" s="70" t="s">
        <v>79</v>
      </c>
      <c r="F41" s="99">
        <v>617</v>
      </c>
      <c r="G41" s="99">
        <v>338</v>
      </c>
      <c r="H41" s="99">
        <v>279</v>
      </c>
      <c r="I41" s="70" t="s">
        <v>80</v>
      </c>
      <c r="J41" s="99">
        <v>100</v>
      </c>
      <c r="K41" s="95">
        <v>26</v>
      </c>
      <c r="L41" s="94">
        <v>74</v>
      </c>
    </row>
    <row r="42" spans="1:12" x14ac:dyDescent="0.15">
      <c r="A42" s="72" t="s">
        <v>81</v>
      </c>
      <c r="B42" s="99">
        <v>333</v>
      </c>
      <c r="C42" s="99">
        <v>179</v>
      </c>
      <c r="D42" s="99">
        <v>154</v>
      </c>
      <c r="E42" s="70" t="s">
        <v>82</v>
      </c>
      <c r="F42" s="99">
        <v>612</v>
      </c>
      <c r="G42" s="99">
        <v>309</v>
      </c>
      <c r="H42" s="99">
        <v>303</v>
      </c>
      <c r="I42" s="70" t="s">
        <v>83</v>
      </c>
      <c r="J42" s="99">
        <v>71</v>
      </c>
      <c r="K42" s="95">
        <v>16</v>
      </c>
      <c r="L42" s="94">
        <v>55</v>
      </c>
    </row>
    <row r="43" spans="1:12" x14ac:dyDescent="0.15">
      <c r="A43" s="72" t="s">
        <v>84</v>
      </c>
      <c r="B43" s="99">
        <v>357</v>
      </c>
      <c r="C43" s="99">
        <v>192</v>
      </c>
      <c r="D43" s="99">
        <v>165</v>
      </c>
      <c r="E43" s="70" t="s">
        <v>85</v>
      </c>
      <c r="F43" s="99">
        <v>615</v>
      </c>
      <c r="G43" s="99">
        <v>313</v>
      </c>
      <c r="H43" s="99">
        <v>302</v>
      </c>
      <c r="I43" s="70" t="s">
        <v>86</v>
      </c>
      <c r="J43" s="99">
        <v>53</v>
      </c>
      <c r="K43" s="95">
        <v>9</v>
      </c>
      <c r="L43" s="94">
        <v>44</v>
      </c>
    </row>
    <row r="44" spans="1:12" x14ac:dyDescent="0.15">
      <c r="A44" s="72" t="s">
        <v>87</v>
      </c>
      <c r="B44" s="99">
        <v>344</v>
      </c>
      <c r="C44" s="99">
        <v>188</v>
      </c>
      <c r="D44" s="99">
        <v>156</v>
      </c>
      <c r="E44" s="70" t="s">
        <v>88</v>
      </c>
      <c r="F44" s="99">
        <v>554</v>
      </c>
      <c r="G44" s="99">
        <v>259</v>
      </c>
      <c r="H44" s="99">
        <v>295</v>
      </c>
      <c r="I44" s="70" t="s">
        <v>89</v>
      </c>
      <c r="J44" s="99">
        <v>41</v>
      </c>
      <c r="K44" s="95">
        <v>4</v>
      </c>
      <c r="L44" s="94">
        <v>37</v>
      </c>
    </row>
    <row r="45" spans="1:12" x14ac:dyDescent="0.15">
      <c r="A45" s="72" t="s">
        <v>90</v>
      </c>
      <c r="B45" s="99">
        <v>374</v>
      </c>
      <c r="C45" s="99">
        <v>194</v>
      </c>
      <c r="D45" s="99">
        <v>180</v>
      </c>
      <c r="E45" s="70" t="s">
        <v>91</v>
      </c>
      <c r="F45" s="99">
        <v>491</v>
      </c>
      <c r="G45" s="99">
        <v>231</v>
      </c>
      <c r="H45" s="99">
        <v>260</v>
      </c>
      <c r="I45" s="70" t="s">
        <v>125</v>
      </c>
      <c r="J45" s="99">
        <v>68</v>
      </c>
      <c r="K45" s="95">
        <v>8</v>
      </c>
      <c r="L45" s="94">
        <v>60</v>
      </c>
    </row>
    <row r="46" spans="1:12" x14ac:dyDescent="0.15">
      <c r="A46" s="72" t="s">
        <v>92</v>
      </c>
      <c r="B46" s="99">
        <v>400</v>
      </c>
      <c r="C46" s="99">
        <v>238</v>
      </c>
      <c r="D46" s="99">
        <v>162</v>
      </c>
      <c r="E46" s="70" t="s">
        <v>93</v>
      </c>
      <c r="F46" s="99">
        <v>568</v>
      </c>
      <c r="G46" s="99">
        <v>289</v>
      </c>
      <c r="H46" s="99">
        <v>279</v>
      </c>
      <c r="I46" s="66"/>
      <c r="J46" s="104"/>
      <c r="K46" s="104"/>
      <c r="L46" s="104"/>
    </row>
    <row r="47" spans="1:12" x14ac:dyDescent="0.15">
      <c r="A47" s="87"/>
      <c r="B47" s="93"/>
      <c r="C47" s="93"/>
      <c r="D47" s="93"/>
      <c r="E47" s="87"/>
      <c r="F47" s="93"/>
      <c r="G47" s="93"/>
      <c r="H47" s="93"/>
      <c r="I47" s="87"/>
      <c r="J47" s="93"/>
      <c r="K47" s="93"/>
      <c r="L47" s="93"/>
    </row>
    <row r="48" spans="1:12" x14ac:dyDescent="0.15">
      <c r="A48" s="87"/>
      <c r="B48" s="93"/>
      <c r="C48" s="93"/>
      <c r="D48" s="93"/>
      <c r="E48" s="87"/>
      <c r="F48" s="93"/>
      <c r="G48" s="93"/>
      <c r="H48" s="93"/>
      <c r="I48" s="87"/>
      <c r="J48" s="93"/>
      <c r="K48" s="93"/>
      <c r="L48" s="93"/>
    </row>
    <row r="49" spans="1:12" x14ac:dyDescent="0.15">
      <c r="A49" s="89"/>
      <c r="B49" s="368"/>
      <c r="C49" s="368"/>
      <c r="D49" s="88"/>
      <c r="E49" s="89"/>
      <c r="F49" s="88"/>
      <c r="G49" s="88"/>
      <c r="H49" s="88"/>
      <c r="I49" s="89"/>
      <c r="J49" s="369" t="s">
        <v>170</v>
      </c>
      <c r="K49" s="370"/>
      <c r="L49" s="370"/>
    </row>
    <row r="50" spans="1:12" x14ac:dyDescent="0.15">
      <c r="A50" s="92"/>
      <c r="B50" s="91"/>
      <c r="C50" s="90"/>
      <c r="D50" s="88"/>
      <c r="E50" s="89"/>
      <c r="F50" s="88"/>
      <c r="G50" s="88"/>
      <c r="H50" s="88"/>
      <c r="I50" s="87"/>
      <c r="J50" s="86"/>
      <c r="K50" s="86"/>
      <c r="L50" s="85" t="s">
        <v>129</v>
      </c>
    </row>
    <row r="51" spans="1:12" x14ac:dyDescent="0.15">
      <c r="A51" s="84" t="s">
        <v>94</v>
      </c>
      <c r="B51" s="84" t="s">
        <v>95</v>
      </c>
      <c r="C51" s="84" t="s">
        <v>96</v>
      </c>
      <c r="D51" s="82" t="s">
        <v>97</v>
      </c>
      <c r="E51" s="66" t="s">
        <v>98</v>
      </c>
      <c r="F51" s="78" t="s">
        <v>95</v>
      </c>
      <c r="G51" s="78" t="s">
        <v>96</v>
      </c>
      <c r="H51" s="82" t="s">
        <v>97</v>
      </c>
      <c r="I51" s="66" t="s">
        <v>98</v>
      </c>
      <c r="J51" s="78" t="s">
        <v>95</v>
      </c>
      <c r="K51" s="78" t="s">
        <v>96</v>
      </c>
      <c r="L51" s="78" t="s">
        <v>97</v>
      </c>
    </row>
    <row r="52" spans="1:12" x14ac:dyDescent="0.15">
      <c r="A52" s="78" t="s">
        <v>99</v>
      </c>
      <c r="B52" s="80">
        <v>43136</v>
      </c>
      <c r="C52" s="81">
        <v>20949</v>
      </c>
      <c r="D52" s="80">
        <v>22187</v>
      </c>
      <c r="E52" s="70" t="s">
        <v>131</v>
      </c>
      <c r="F52" s="69">
        <v>305</v>
      </c>
      <c r="G52" s="68">
        <v>158</v>
      </c>
      <c r="H52" s="67">
        <v>147</v>
      </c>
      <c r="I52" s="70" t="s">
        <v>137</v>
      </c>
      <c r="J52" s="69">
        <v>537</v>
      </c>
      <c r="K52" s="103">
        <v>265</v>
      </c>
      <c r="L52" s="102">
        <v>272</v>
      </c>
    </row>
    <row r="53" spans="1:12" x14ac:dyDescent="0.15">
      <c r="A53" s="78"/>
      <c r="B53" s="97"/>
      <c r="C53" s="97"/>
      <c r="D53" s="96"/>
      <c r="E53" s="70" t="s">
        <v>138</v>
      </c>
      <c r="F53" s="69">
        <v>302</v>
      </c>
      <c r="G53" s="68">
        <v>137</v>
      </c>
      <c r="H53" s="67">
        <v>165</v>
      </c>
      <c r="I53" s="70" t="s">
        <v>139</v>
      </c>
      <c r="J53" s="69">
        <v>536</v>
      </c>
      <c r="K53" s="95">
        <v>264</v>
      </c>
      <c r="L53" s="94">
        <v>272</v>
      </c>
    </row>
    <row r="54" spans="1:12" x14ac:dyDescent="0.15">
      <c r="A54" s="78" t="s">
        <v>140</v>
      </c>
      <c r="B54" s="77">
        <v>971</v>
      </c>
      <c r="C54" s="99">
        <v>489</v>
      </c>
      <c r="D54" s="98">
        <v>482</v>
      </c>
      <c r="E54" s="70" t="s">
        <v>0</v>
      </c>
      <c r="F54" s="69">
        <v>296</v>
      </c>
      <c r="G54" s="68">
        <v>156</v>
      </c>
      <c r="H54" s="67">
        <v>140</v>
      </c>
      <c r="I54" s="70" t="s">
        <v>1</v>
      </c>
      <c r="J54" s="69">
        <v>509</v>
      </c>
      <c r="K54" s="95">
        <v>276</v>
      </c>
      <c r="L54" s="94">
        <v>233</v>
      </c>
    </row>
    <row r="55" spans="1:12" x14ac:dyDescent="0.15">
      <c r="A55" s="78" t="s">
        <v>141</v>
      </c>
      <c r="B55" s="69">
        <v>1192</v>
      </c>
      <c r="C55" s="99">
        <v>636</v>
      </c>
      <c r="D55" s="98">
        <v>556</v>
      </c>
      <c r="E55" s="70" t="s">
        <v>2</v>
      </c>
      <c r="F55" s="69">
        <v>294</v>
      </c>
      <c r="G55" s="68">
        <v>169</v>
      </c>
      <c r="H55" s="76">
        <v>125</v>
      </c>
      <c r="I55" s="70" t="s">
        <v>3</v>
      </c>
      <c r="J55" s="69">
        <v>556</v>
      </c>
      <c r="K55" s="95">
        <v>257</v>
      </c>
      <c r="L55" s="94">
        <v>299</v>
      </c>
    </row>
    <row r="56" spans="1:12" x14ac:dyDescent="0.15">
      <c r="A56" s="78" t="s">
        <v>142</v>
      </c>
      <c r="B56" s="69">
        <v>1592</v>
      </c>
      <c r="C56" s="99">
        <v>839</v>
      </c>
      <c r="D56" s="98">
        <v>753</v>
      </c>
      <c r="E56" s="70" t="s">
        <v>4</v>
      </c>
      <c r="F56" s="69">
        <v>303</v>
      </c>
      <c r="G56" s="68">
        <v>163</v>
      </c>
      <c r="H56" s="67">
        <v>140</v>
      </c>
      <c r="I56" s="70" t="s">
        <v>5</v>
      </c>
      <c r="J56" s="69">
        <v>580</v>
      </c>
      <c r="K56" s="95">
        <v>284</v>
      </c>
      <c r="L56" s="94">
        <v>296</v>
      </c>
    </row>
    <row r="57" spans="1:12" x14ac:dyDescent="0.15">
      <c r="A57" s="78" t="s">
        <v>143</v>
      </c>
      <c r="B57" s="69">
        <v>1718</v>
      </c>
      <c r="C57" s="98">
        <v>910</v>
      </c>
      <c r="D57" s="98">
        <v>808</v>
      </c>
      <c r="E57" s="70" t="s">
        <v>6</v>
      </c>
      <c r="F57" s="69">
        <v>286</v>
      </c>
      <c r="G57" s="68">
        <v>157</v>
      </c>
      <c r="H57" s="67">
        <v>129</v>
      </c>
      <c r="I57" s="70" t="s">
        <v>7</v>
      </c>
      <c r="J57" s="69">
        <v>584</v>
      </c>
      <c r="K57" s="95">
        <v>312</v>
      </c>
      <c r="L57" s="94">
        <v>272</v>
      </c>
    </row>
    <row r="58" spans="1:12" x14ac:dyDescent="0.15">
      <c r="A58" s="78" t="s">
        <v>144</v>
      </c>
      <c r="B58" s="69">
        <v>1441</v>
      </c>
      <c r="C58" s="101">
        <v>791</v>
      </c>
      <c r="D58" s="100">
        <v>650</v>
      </c>
      <c r="E58" s="70" t="s">
        <v>8</v>
      </c>
      <c r="F58" s="69">
        <v>262</v>
      </c>
      <c r="G58" s="68">
        <v>146</v>
      </c>
      <c r="H58" s="67">
        <v>116</v>
      </c>
      <c r="I58" s="70" t="s">
        <v>9</v>
      </c>
      <c r="J58" s="69">
        <v>644</v>
      </c>
      <c r="K58" s="95">
        <v>327</v>
      </c>
      <c r="L58" s="94">
        <v>317</v>
      </c>
    </row>
    <row r="59" spans="1:12" x14ac:dyDescent="0.15">
      <c r="A59" s="78" t="s">
        <v>145</v>
      </c>
      <c r="B59" s="69">
        <v>1482</v>
      </c>
      <c r="C59" s="99">
        <v>846</v>
      </c>
      <c r="D59" s="98">
        <v>636</v>
      </c>
      <c r="E59" s="70" t="s">
        <v>10</v>
      </c>
      <c r="F59" s="69">
        <v>294</v>
      </c>
      <c r="G59" s="68">
        <v>164</v>
      </c>
      <c r="H59" s="67">
        <v>130</v>
      </c>
      <c r="I59" s="70" t="s">
        <v>11</v>
      </c>
      <c r="J59" s="69">
        <v>534</v>
      </c>
      <c r="K59" s="95">
        <v>261</v>
      </c>
      <c r="L59" s="94">
        <v>273</v>
      </c>
    </row>
    <row r="60" spans="1:12" x14ac:dyDescent="0.15">
      <c r="A60" s="78" t="s">
        <v>146</v>
      </c>
      <c r="B60" s="69">
        <v>1517</v>
      </c>
      <c r="C60" s="99">
        <v>818</v>
      </c>
      <c r="D60" s="98">
        <v>699</v>
      </c>
      <c r="E60" s="70" t="s">
        <v>12</v>
      </c>
      <c r="F60" s="69">
        <v>303</v>
      </c>
      <c r="G60" s="68">
        <v>182</v>
      </c>
      <c r="H60" s="67">
        <v>121</v>
      </c>
      <c r="I60" s="70" t="s">
        <v>13</v>
      </c>
      <c r="J60" s="69">
        <v>634</v>
      </c>
      <c r="K60" s="95">
        <v>320</v>
      </c>
      <c r="L60" s="94">
        <v>314</v>
      </c>
    </row>
    <row r="61" spans="1:12" x14ac:dyDescent="0.15">
      <c r="A61" s="78" t="s">
        <v>147</v>
      </c>
      <c r="B61" s="69">
        <v>1770</v>
      </c>
      <c r="C61" s="99">
        <v>903</v>
      </c>
      <c r="D61" s="98">
        <v>867</v>
      </c>
      <c r="E61" s="70" t="s">
        <v>14</v>
      </c>
      <c r="F61" s="69">
        <v>272</v>
      </c>
      <c r="G61" s="68">
        <v>162</v>
      </c>
      <c r="H61" s="67">
        <v>110</v>
      </c>
      <c r="I61" s="70" t="s">
        <v>15</v>
      </c>
      <c r="J61" s="69">
        <v>664</v>
      </c>
      <c r="K61" s="95">
        <v>317</v>
      </c>
      <c r="L61" s="94">
        <v>347</v>
      </c>
    </row>
    <row r="62" spans="1:12" x14ac:dyDescent="0.15">
      <c r="A62" s="78" t="s">
        <v>148</v>
      </c>
      <c r="B62" s="69">
        <v>2144</v>
      </c>
      <c r="C62" s="99">
        <v>1083</v>
      </c>
      <c r="D62" s="98">
        <v>1061</v>
      </c>
      <c r="E62" s="70" t="s">
        <v>16</v>
      </c>
      <c r="F62" s="69">
        <v>314</v>
      </c>
      <c r="G62" s="68">
        <v>171</v>
      </c>
      <c r="H62" s="67">
        <v>143</v>
      </c>
      <c r="I62" s="70" t="s">
        <v>17</v>
      </c>
      <c r="J62" s="69">
        <v>678</v>
      </c>
      <c r="K62" s="95">
        <v>312</v>
      </c>
      <c r="L62" s="94">
        <v>366</v>
      </c>
    </row>
    <row r="63" spans="1:12" x14ac:dyDescent="0.15">
      <c r="A63" s="78" t="s">
        <v>149</v>
      </c>
      <c r="B63" s="69">
        <v>2906</v>
      </c>
      <c r="C63" s="99">
        <v>1464</v>
      </c>
      <c r="D63" s="98">
        <v>1442</v>
      </c>
      <c r="E63" s="70" t="s">
        <v>18</v>
      </c>
      <c r="F63" s="69">
        <v>299</v>
      </c>
      <c r="G63" s="68">
        <v>167</v>
      </c>
      <c r="H63" s="67">
        <v>132</v>
      </c>
      <c r="I63" s="70" t="s">
        <v>19</v>
      </c>
      <c r="J63" s="69">
        <v>771</v>
      </c>
      <c r="K63" s="95">
        <v>363</v>
      </c>
      <c r="L63" s="94">
        <v>408</v>
      </c>
    </row>
    <row r="64" spans="1:12" x14ac:dyDescent="0.15">
      <c r="A64" s="78" t="s">
        <v>150</v>
      </c>
      <c r="B64" s="69">
        <v>3140</v>
      </c>
      <c r="C64" s="99">
        <v>1631</v>
      </c>
      <c r="D64" s="98">
        <v>1509</v>
      </c>
      <c r="E64" s="70" t="s">
        <v>20</v>
      </c>
      <c r="F64" s="69">
        <v>276</v>
      </c>
      <c r="G64" s="68">
        <v>150</v>
      </c>
      <c r="H64" s="67">
        <v>126</v>
      </c>
      <c r="I64" s="70" t="s">
        <v>21</v>
      </c>
      <c r="J64" s="69">
        <v>805</v>
      </c>
      <c r="K64" s="95">
        <v>390</v>
      </c>
      <c r="L64" s="94">
        <v>415</v>
      </c>
    </row>
    <row r="65" spans="1:12" x14ac:dyDescent="0.15">
      <c r="A65" s="78" t="s">
        <v>151</v>
      </c>
      <c r="B65" s="69">
        <v>2801</v>
      </c>
      <c r="C65" s="99">
        <v>1396</v>
      </c>
      <c r="D65" s="98">
        <v>1405</v>
      </c>
      <c r="E65" s="70" t="s">
        <v>22</v>
      </c>
      <c r="F65" s="69">
        <v>319</v>
      </c>
      <c r="G65" s="68">
        <v>172</v>
      </c>
      <c r="H65" s="67">
        <v>147</v>
      </c>
      <c r="I65" s="70" t="s">
        <v>23</v>
      </c>
      <c r="J65" s="69">
        <v>817</v>
      </c>
      <c r="K65" s="95">
        <v>385</v>
      </c>
      <c r="L65" s="94">
        <v>432</v>
      </c>
    </row>
    <row r="66" spans="1:12" x14ac:dyDescent="0.15">
      <c r="A66" s="78" t="s">
        <v>152</v>
      </c>
      <c r="B66" s="69">
        <v>2718</v>
      </c>
      <c r="C66" s="99">
        <v>1346</v>
      </c>
      <c r="D66" s="98">
        <v>1372</v>
      </c>
      <c r="E66" s="70" t="s">
        <v>24</v>
      </c>
      <c r="F66" s="69">
        <v>321</v>
      </c>
      <c r="G66" s="68">
        <v>169</v>
      </c>
      <c r="H66" s="67">
        <v>152</v>
      </c>
      <c r="I66" s="70" t="s">
        <v>25</v>
      </c>
      <c r="J66" s="69">
        <v>922</v>
      </c>
      <c r="K66" s="95">
        <v>443</v>
      </c>
      <c r="L66" s="94">
        <v>479</v>
      </c>
    </row>
    <row r="67" spans="1:12" x14ac:dyDescent="0.15">
      <c r="A67" s="78" t="s">
        <v>153</v>
      </c>
      <c r="B67" s="69">
        <v>3060</v>
      </c>
      <c r="C67" s="99">
        <v>1537</v>
      </c>
      <c r="D67" s="98">
        <v>1523</v>
      </c>
      <c r="E67" s="70" t="s">
        <v>26</v>
      </c>
      <c r="F67" s="69">
        <v>329</v>
      </c>
      <c r="G67" s="68">
        <v>179</v>
      </c>
      <c r="H67" s="67">
        <v>150</v>
      </c>
      <c r="I67" s="70" t="s">
        <v>27</v>
      </c>
      <c r="J67" s="69">
        <v>1036</v>
      </c>
      <c r="K67" s="95">
        <v>520</v>
      </c>
      <c r="L67" s="94">
        <v>516</v>
      </c>
    </row>
    <row r="68" spans="1:12" x14ac:dyDescent="0.15">
      <c r="A68" s="78" t="s">
        <v>154</v>
      </c>
      <c r="B68" s="69">
        <v>3993</v>
      </c>
      <c r="C68" s="99">
        <v>1893</v>
      </c>
      <c r="D68" s="98">
        <v>2100</v>
      </c>
      <c r="E68" s="70" t="s">
        <v>28</v>
      </c>
      <c r="F68" s="69">
        <v>272</v>
      </c>
      <c r="G68" s="68">
        <v>148</v>
      </c>
      <c r="H68" s="67">
        <v>124</v>
      </c>
      <c r="I68" s="70" t="s">
        <v>29</v>
      </c>
      <c r="J68" s="69">
        <v>1043</v>
      </c>
      <c r="K68" s="95">
        <v>499</v>
      </c>
      <c r="L68" s="94">
        <v>544</v>
      </c>
    </row>
    <row r="69" spans="1:12" x14ac:dyDescent="0.15">
      <c r="A69" s="78" t="s">
        <v>155</v>
      </c>
      <c r="B69" s="69">
        <v>4175</v>
      </c>
      <c r="C69" s="99">
        <v>1977</v>
      </c>
      <c r="D69" s="98">
        <v>2198</v>
      </c>
      <c r="E69" s="70" t="s">
        <v>30</v>
      </c>
      <c r="F69" s="69">
        <v>329</v>
      </c>
      <c r="G69" s="68">
        <v>177</v>
      </c>
      <c r="H69" s="67">
        <v>152</v>
      </c>
      <c r="I69" s="70" t="s">
        <v>31</v>
      </c>
      <c r="J69" s="69">
        <v>907</v>
      </c>
      <c r="K69" s="95">
        <v>425</v>
      </c>
      <c r="L69" s="94">
        <v>482</v>
      </c>
    </row>
    <row r="70" spans="1:12" x14ac:dyDescent="0.15">
      <c r="A70" s="78" t="s">
        <v>156</v>
      </c>
      <c r="B70" s="69">
        <v>2993</v>
      </c>
      <c r="C70" s="99">
        <v>1288</v>
      </c>
      <c r="D70" s="98">
        <v>1705</v>
      </c>
      <c r="E70" s="70" t="s">
        <v>32</v>
      </c>
      <c r="F70" s="69">
        <v>349</v>
      </c>
      <c r="G70" s="68">
        <v>170</v>
      </c>
      <c r="H70" s="67">
        <v>179</v>
      </c>
      <c r="I70" s="70" t="s">
        <v>33</v>
      </c>
      <c r="J70" s="69">
        <v>571</v>
      </c>
      <c r="K70" s="95">
        <v>264</v>
      </c>
      <c r="L70" s="94">
        <v>307</v>
      </c>
    </row>
    <row r="71" spans="1:12" x14ac:dyDescent="0.15">
      <c r="A71" s="78" t="s">
        <v>157</v>
      </c>
      <c r="B71" s="69">
        <v>1934</v>
      </c>
      <c r="C71" s="99">
        <v>705</v>
      </c>
      <c r="D71" s="98">
        <v>1229</v>
      </c>
      <c r="E71" s="70" t="s">
        <v>34</v>
      </c>
      <c r="F71" s="69">
        <v>345</v>
      </c>
      <c r="G71" s="68">
        <v>194</v>
      </c>
      <c r="H71" s="67">
        <v>151</v>
      </c>
      <c r="I71" s="70" t="s">
        <v>35</v>
      </c>
      <c r="J71" s="69">
        <v>618</v>
      </c>
      <c r="K71" s="95">
        <v>269</v>
      </c>
      <c r="L71" s="94">
        <v>349</v>
      </c>
    </row>
    <row r="72" spans="1:12" x14ac:dyDescent="0.15">
      <c r="A72" s="78" t="s">
        <v>158</v>
      </c>
      <c r="B72" s="69">
        <v>1125</v>
      </c>
      <c r="C72" s="99">
        <v>308</v>
      </c>
      <c r="D72" s="98">
        <v>817</v>
      </c>
      <c r="E72" s="70" t="s">
        <v>36</v>
      </c>
      <c r="F72" s="69">
        <v>384</v>
      </c>
      <c r="G72" s="68">
        <v>184</v>
      </c>
      <c r="H72" s="67">
        <v>200</v>
      </c>
      <c r="I72" s="70" t="s">
        <v>37</v>
      </c>
      <c r="J72" s="69">
        <v>727</v>
      </c>
      <c r="K72" s="95">
        <v>312</v>
      </c>
      <c r="L72" s="94">
        <v>415</v>
      </c>
    </row>
    <row r="73" spans="1:12" x14ac:dyDescent="0.15">
      <c r="A73" s="78" t="s">
        <v>159</v>
      </c>
      <c r="B73" s="69">
        <v>396</v>
      </c>
      <c r="C73" s="99">
        <v>81</v>
      </c>
      <c r="D73" s="98">
        <v>315</v>
      </c>
      <c r="E73" s="70" t="s">
        <v>38</v>
      </c>
      <c r="F73" s="69">
        <v>363</v>
      </c>
      <c r="G73" s="68">
        <v>178</v>
      </c>
      <c r="H73" s="67">
        <v>185</v>
      </c>
      <c r="I73" s="70" t="s">
        <v>39</v>
      </c>
      <c r="J73" s="69">
        <v>613</v>
      </c>
      <c r="K73" s="95">
        <v>264</v>
      </c>
      <c r="L73" s="94">
        <v>349</v>
      </c>
    </row>
    <row r="74" spans="1:12" x14ac:dyDescent="0.15">
      <c r="A74" s="78" t="s">
        <v>132</v>
      </c>
      <c r="B74" s="69">
        <v>68</v>
      </c>
      <c r="C74" s="99">
        <v>8</v>
      </c>
      <c r="D74" s="98">
        <v>60</v>
      </c>
      <c r="E74" s="70" t="s">
        <v>40</v>
      </c>
      <c r="F74" s="69">
        <v>418</v>
      </c>
      <c r="G74" s="68">
        <v>203</v>
      </c>
      <c r="H74" s="67">
        <v>215</v>
      </c>
      <c r="I74" s="70" t="s">
        <v>41</v>
      </c>
      <c r="J74" s="69">
        <v>593</v>
      </c>
      <c r="K74" s="95">
        <v>250</v>
      </c>
      <c r="L74" s="94">
        <v>343</v>
      </c>
    </row>
    <row r="75" spans="1:12" x14ac:dyDescent="0.15">
      <c r="A75" s="78"/>
      <c r="B75" s="97"/>
      <c r="C75" s="97"/>
      <c r="D75" s="96"/>
      <c r="E75" s="70" t="s">
        <v>42</v>
      </c>
      <c r="F75" s="69">
        <v>424</v>
      </c>
      <c r="G75" s="68">
        <v>225</v>
      </c>
      <c r="H75" s="67">
        <v>199</v>
      </c>
      <c r="I75" s="70" t="s">
        <v>43</v>
      </c>
      <c r="J75" s="69">
        <v>556</v>
      </c>
      <c r="K75" s="95">
        <v>247</v>
      </c>
      <c r="L75" s="94">
        <v>309</v>
      </c>
    </row>
    <row r="76" spans="1:12" x14ac:dyDescent="0.15">
      <c r="A76" s="72" t="s">
        <v>133</v>
      </c>
      <c r="B76" s="69">
        <v>178</v>
      </c>
      <c r="C76" s="68">
        <v>85</v>
      </c>
      <c r="D76" s="68">
        <v>93</v>
      </c>
      <c r="E76" s="70" t="s">
        <v>44</v>
      </c>
      <c r="F76" s="69">
        <v>413</v>
      </c>
      <c r="G76" s="68">
        <v>200</v>
      </c>
      <c r="H76" s="67">
        <v>213</v>
      </c>
      <c r="I76" s="70" t="s">
        <v>45</v>
      </c>
      <c r="J76" s="69">
        <v>504</v>
      </c>
      <c r="K76" s="95">
        <v>215</v>
      </c>
      <c r="L76" s="94">
        <v>289</v>
      </c>
    </row>
    <row r="77" spans="1:12" x14ac:dyDescent="0.15">
      <c r="A77" s="72" t="s">
        <v>134</v>
      </c>
      <c r="B77" s="69">
        <v>205</v>
      </c>
      <c r="C77" s="68">
        <v>106</v>
      </c>
      <c r="D77" s="75">
        <v>99</v>
      </c>
      <c r="E77" s="70" t="s">
        <v>46</v>
      </c>
      <c r="F77" s="69">
        <v>425</v>
      </c>
      <c r="G77" s="68">
        <v>219</v>
      </c>
      <c r="H77" s="67">
        <v>206</v>
      </c>
      <c r="I77" s="70" t="s">
        <v>47</v>
      </c>
      <c r="J77" s="69">
        <v>394</v>
      </c>
      <c r="K77" s="95">
        <v>144</v>
      </c>
      <c r="L77" s="94">
        <v>250</v>
      </c>
    </row>
    <row r="78" spans="1:12" x14ac:dyDescent="0.15">
      <c r="A78" s="72" t="s">
        <v>48</v>
      </c>
      <c r="B78" s="69">
        <v>181</v>
      </c>
      <c r="C78" s="68">
        <v>82</v>
      </c>
      <c r="D78" s="68">
        <v>99</v>
      </c>
      <c r="E78" s="70" t="s">
        <v>49</v>
      </c>
      <c r="F78" s="69">
        <v>464</v>
      </c>
      <c r="G78" s="68">
        <v>236</v>
      </c>
      <c r="H78" s="67">
        <v>228</v>
      </c>
      <c r="I78" s="70" t="s">
        <v>50</v>
      </c>
      <c r="J78" s="69">
        <v>414</v>
      </c>
      <c r="K78" s="95">
        <v>157</v>
      </c>
      <c r="L78" s="94">
        <v>257</v>
      </c>
    </row>
    <row r="79" spans="1:12" x14ac:dyDescent="0.15">
      <c r="A79" s="72" t="s">
        <v>51</v>
      </c>
      <c r="B79" s="69">
        <v>211</v>
      </c>
      <c r="C79" s="68">
        <v>101</v>
      </c>
      <c r="D79" s="68">
        <v>110</v>
      </c>
      <c r="E79" s="70" t="s">
        <v>52</v>
      </c>
      <c r="F79" s="69">
        <v>577</v>
      </c>
      <c r="G79" s="68">
        <v>281</v>
      </c>
      <c r="H79" s="67">
        <v>296</v>
      </c>
      <c r="I79" s="70" t="s">
        <v>53</v>
      </c>
      <c r="J79" s="69">
        <v>386</v>
      </c>
      <c r="K79" s="95">
        <v>143</v>
      </c>
      <c r="L79" s="94">
        <v>243</v>
      </c>
    </row>
    <row r="80" spans="1:12" x14ac:dyDescent="0.15">
      <c r="A80" s="72" t="s">
        <v>54</v>
      </c>
      <c r="B80" s="69">
        <v>196</v>
      </c>
      <c r="C80" s="68">
        <v>115</v>
      </c>
      <c r="D80" s="68">
        <v>81</v>
      </c>
      <c r="E80" s="70" t="s">
        <v>55</v>
      </c>
      <c r="F80" s="69">
        <v>542</v>
      </c>
      <c r="G80" s="68">
        <v>283</v>
      </c>
      <c r="H80" s="76">
        <v>259</v>
      </c>
      <c r="I80" s="70" t="s">
        <v>56</v>
      </c>
      <c r="J80" s="69">
        <v>404</v>
      </c>
      <c r="K80" s="95">
        <v>137</v>
      </c>
      <c r="L80" s="94">
        <v>267</v>
      </c>
    </row>
    <row r="81" spans="1:12" x14ac:dyDescent="0.15">
      <c r="A81" s="72" t="s">
        <v>57</v>
      </c>
      <c r="B81" s="69">
        <v>219</v>
      </c>
      <c r="C81" s="68">
        <v>114</v>
      </c>
      <c r="D81" s="68">
        <v>105</v>
      </c>
      <c r="E81" s="70" t="s">
        <v>58</v>
      </c>
      <c r="F81" s="69">
        <v>555</v>
      </c>
      <c r="G81" s="68">
        <v>285</v>
      </c>
      <c r="H81" s="67">
        <v>270</v>
      </c>
      <c r="I81" s="70" t="s">
        <v>59</v>
      </c>
      <c r="J81" s="69">
        <v>336</v>
      </c>
      <c r="K81" s="95">
        <v>124</v>
      </c>
      <c r="L81" s="94">
        <v>212</v>
      </c>
    </row>
    <row r="82" spans="1:12" x14ac:dyDescent="0.15">
      <c r="A82" s="72" t="s">
        <v>60</v>
      </c>
      <c r="B82" s="69">
        <v>210</v>
      </c>
      <c r="C82" s="68">
        <v>116</v>
      </c>
      <c r="D82" s="68">
        <v>94</v>
      </c>
      <c r="E82" s="70" t="s">
        <v>61</v>
      </c>
      <c r="F82" s="69">
        <v>611</v>
      </c>
      <c r="G82" s="68">
        <v>308</v>
      </c>
      <c r="H82" s="67">
        <v>303</v>
      </c>
      <c r="I82" s="70" t="s">
        <v>62</v>
      </c>
      <c r="J82" s="69">
        <v>288</v>
      </c>
      <c r="K82" s="95">
        <v>78</v>
      </c>
      <c r="L82" s="94">
        <v>210</v>
      </c>
    </row>
    <row r="83" spans="1:12" x14ac:dyDescent="0.15">
      <c r="A83" s="72" t="s">
        <v>63</v>
      </c>
      <c r="B83" s="69">
        <v>242</v>
      </c>
      <c r="C83" s="68">
        <v>150</v>
      </c>
      <c r="D83" s="68">
        <v>92</v>
      </c>
      <c r="E83" s="70" t="s">
        <v>64</v>
      </c>
      <c r="F83" s="69">
        <v>621</v>
      </c>
      <c r="G83" s="68">
        <v>307</v>
      </c>
      <c r="H83" s="67">
        <v>314</v>
      </c>
      <c r="I83" s="70" t="s">
        <v>160</v>
      </c>
      <c r="J83" s="69">
        <v>266</v>
      </c>
      <c r="K83" s="95">
        <v>80</v>
      </c>
      <c r="L83" s="94">
        <v>186</v>
      </c>
    </row>
    <row r="84" spans="1:12" x14ac:dyDescent="0.15">
      <c r="A84" s="72" t="s">
        <v>66</v>
      </c>
      <c r="B84" s="69">
        <v>246</v>
      </c>
      <c r="C84" s="68">
        <v>126</v>
      </c>
      <c r="D84" s="68">
        <v>120</v>
      </c>
      <c r="E84" s="70" t="s">
        <v>67</v>
      </c>
      <c r="F84" s="69">
        <v>626</v>
      </c>
      <c r="G84" s="68">
        <v>315</v>
      </c>
      <c r="H84" s="67">
        <v>311</v>
      </c>
      <c r="I84" s="70" t="s">
        <v>68</v>
      </c>
      <c r="J84" s="69">
        <v>235</v>
      </c>
      <c r="K84" s="95">
        <v>70</v>
      </c>
      <c r="L84" s="94">
        <v>165</v>
      </c>
    </row>
    <row r="85" spans="1:12" x14ac:dyDescent="0.15">
      <c r="A85" s="72" t="s">
        <v>69</v>
      </c>
      <c r="B85" s="69">
        <v>275</v>
      </c>
      <c r="C85" s="68">
        <v>130</v>
      </c>
      <c r="D85" s="74">
        <v>145</v>
      </c>
      <c r="E85" s="70" t="s">
        <v>70</v>
      </c>
      <c r="F85" s="69">
        <v>628</v>
      </c>
      <c r="G85" s="68">
        <v>324</v>
      </c>
      <c r="H85" s="67">
        <v>304</v>
      </c>
      <c r="I85" s="70" t="s">
        <v>71</v>
      </c>
      <c r="J85" s="69">
        <v>179</v>
      </c>
      <c r="K85" s="95">
        <v>47</v>
      </c>
      <c r="L85" s="94">
        <v>132</v>
      </c>
    </row>
    <row r="86" spans="1:12" x14ac:dyDescent="0.15">
      <c r="A86" s="72" t="s">
        <v>72</v>
      </c>
      <c r="B86" s="69">
        <v>285</v>
      </c>
      <c r="C86" s="68">
        <v>153</v>
      </c>
      <c r="D86" s="68">
        <v>132</v>
      </c>
      <c r="E86" s="70" t="s">
        <v>73</v>
      </c>
      <c r="F86" s="69">
        <v>655</v>
      </c>
      <c r="G86" s="68">
        <v>323</v>
      </c>
      <c r="H86" s="67">
        <v>332</v>
      </c>
      <c r="I86" s="70" t="s">
        <v>74</v>
      </c>
      <c r="J86" s="69">
        <v>157</v>
      </c>
      <c r="K86" s="95">
        <v>33</v>
      </c>
      <c r="L86" s="94">
        <v>124</v>
      </c>
    </row>
    <row r="87" spans="1:12" x14ac:dyDescent="0.15">
      <c r="A87" s="72" t="s">
        <v>75</v>
      </c>
      <c r="B87" s="69">
        <v>304</v>
      </c>
      <c r="C87" s="68">
        <v>159</v>
      </c>
      <c r="D87" s="68">
        <v>145</v>
      </c>
      <c r="E87" s="70" t="s">
        <v>76</v>
      </c>
      <c r="F87" s="69">
        <v>621</v>
      </c>
      <c r="G87" s="68">
        <v>333</v>
      </c>
      <c r="H87" s="67">
        <v>288</v>
      </c>
      <c r="I87" s="70" t="s">
        <v>77</v>
      </c>
      <c r="J87" s="69">
        <v>131</v>
      </c>
      <c r="K87" s="95">
        <v>26</v>
      </c>
      <c r="L87" s="94">
        <v>105</v>
      </c>
    </row>
    <row r="88" spans="1:12" x14ac:dyDescent="0.15">
      <c r="A88" s="72" t="s">
        <v>78</v>
      </c>
      <c r="B88" s="69">
        <v>315</v>
      </c>
      <c r="C88" s="68">
        <v>156</v>
      </c>
      <c r="D88" s="68">
        <v>159</v>
      </c>
      <c r="E88" s="70" t="s">
        <v>79</v>
      </c>
      <c r="F88" s="69">
        <v>610</v>
      </c>
      <c r="G88" s="68">
        <v>336</v>
      </c>
      <c r="H88" s="67">
        <v>274</v>
      </c>
      <c r="I88" s="70" t="s">
        <v>80</v>
      </c>
      <c r="J88" s="69">
        <v>100</v>
      </c>
      <c r="K88" s="95">
        <v>26</v>
      </c>
      <c r="L88" s="94">
        <v>74</v>
      </c>
    </row>
    <row r="89" spans="1:12" x14ac:dyDescent="0.15">
      <c r="A89" s="72" t="s">
        <v>81</v>
      </c>
      <c r="B89" s="69">
        <v>333</v>
      </c>
      <c r="C89" s="68">
        <v>179</v>
      </c>
      <c r="D89" s="68">
        <v>154</v>
      </c>
      <c r="E89" s="70" t="s">
        <v>82</v>
      </c>
      <c r="F89" s="69">
        <v>605</v>
      </c>
      <c r="G89" s="68">
        <v>308</v>
      </c>
      <c r="H89" s="67">
        <v>297</v>
      </c>
      <c r="I89" s="70" t="s">
        <v>83</v>
      </c>
      <c r="J89" s="69">
        <v>71</v>
      </c>
      <c r="K89" s="95">
        <v>16</v>
      </c>
      <c r="L89" s="94">
        <v>55</v>
      </c>
    </row>
    <row r="90" spans="1:12" x14ac:dyDescent="0.15">
      <c r="A90" s="72" t="s">
        <v>84</v>
      </c>
      <c r="B90" s="69">
        <v>355</v>
      </c>
      <c r="C90" s="68">
        <v>192</v>
      </c>
      <c r="D90" s="68">
        <v>163</v>
      </c>
      <c r="E90" s="70" t="s">
        <v>85</v>
      </c>
      <c r="F90" s="69">
        <v>605</v>
      </c>
      <c r="G90" s="68">
        <v>312</v>
      </c>
      <c r="H90" s="67">
        <v>293</v>
      </c>
      <c r="I90" s="70" t="s">
        <v>86</v>
      </c>
      <c r="J90" s="69">
        <v>53</v>
      </c>
      <c r="K90" s="95">
        <v>9</v>
      </c>
      <c r="L90" s="94">
        <v>44</v>
      </c>
    </row>
    <row r="91" spans="1:12" x14ac:dyDescent="0.15">
      <c r="A91" s="72" t="s">
        <v>87</v>
      </c>
      <c r="B91" s="69">
        <v>341</v>
      </c>
      <c r="C91" s="68">
        <v>186</v>
      </c>
      <c r="D91" s="71">
        <v>155</v>
      </c>
      <c r="E91" s="70" t="s">
        <v>88</v>
      </c>
      <c r="F91" s="69">
        <v>546</v>
      </c>
      <c r="G91" s="68">
        <v>258</v>
      </c>
      <c r="H91" s="67">
        <v>288</v>
      </c>
      <c r="I91" s="70" t="s">
        <v>89</v>
      </c>
      <c r="J91" s="69">
        <v>41</v>
      </c>
      <c r="K91" s="95">
        <v>4</v>
      </c>
      <c r="L91" s="94">
        <v>37</v>
      </c>
    </row>
    <row r="92" spans="1:12" x14ac:dyDescent="0.15">
      <c r="A92" s="72" t="s">
        <v>90</v>
      </c>
      <c r="B92" s="69">
        <v>373</v>
      </c>
      <c r="C92" s="68">
        <v>193</v>
      </c>
      <c r="D92" s="71">
        <v>180</v>
      </c>
      <c r="E92" s="70" t="s">
        <v>91</v>
      </c>
      <c r="F92" s="69">
        <v>484</v>
      </c>
      <c r="G92" s="68">
        <v>230</v>
      </c>
      <c r="H92" s="67">
        <v>254</v>
      </c>
      <c r="I92" s="70" t="s">
        <v>132</v>
      </c>
      <c r="J92" s="69">
        <v>68</v>
      </c>
      <c r="K92" s="95">
        <v>8</v>
      </c>
      <c r="L92" s="94">
        <v>60</v>
      </c>
    </row>
    <row r="93" spans="1:12" x14ac:dyDescent="0.15">
      <c r="A93" s="72" t="s">
        <v>92</v>
      </c>
      <c r="B93" s="69">
        <v>397</v>
      </c>
      <c r="C93" s="68">
        <v>236</v>
      </c>
      <c r="D93" s="71">
        <v>161</v>
      </c>
      <c r="E93" s="70" t="s">
        <v>93</v>
      </c>
      <c r="F93" s="69">
        <v>561</v>
      </c>
      <c r="G93" s="68">
        <v>288</v>
      </c>
      <c r="H93" s="67">
        <v>273</v>
      </c>
      <c r="I93" s="66"/>
      <c r="J93" s="65"/>
      <c r="K93" s="65"/>
      <c r="L93" s="65"/>
    </row>
    <row r="94" spans="1:12" x14ac:dyDescent="0.15">
      <c r="A94" s="87"/>
      <c r="B94" s="93"/>
      <c r="C94" s="93"/>
      <c r="D94" s="93"/>
      <c r="E94" s="87"/>
      <c r="F94" s="93"/>
      <c r="G94" s="93"/>
      <c r="H94" s="93"/>
      <c r="I94" s="87"/>
      <c r="J94" s="93"/>
      <c r="K94" s="93"/>
      <c r="L94" s="93"/>
    </row>
    <row r="95" spans="1:12" x14ac:dyDescent="0.15">
      <c r="A95" s="87"/>
      <c r="B95" s="93"/>
      <c r="C95" s="93"/>
      <c r="D95" s="93"/>
      <c r="E95" s="87"/>
      <c r="F95" s="93"/>
      <c r="G95" s="93"/>
      <c r="H95" s="93"/>
      <c r="I95" s="87"/>
      <c r="J95" s="93"/>
      <c r="K95" s="93"/>
      <c r="L95" s="93"/>
    </row>
    <row r="96" spans="1:12" x14ac:dyDescent="0.15">
      <c r="A96" s="89"/>
      <c r="B96" s="368"/>
      <c r="C96" s="368"/>
      <c r="D96" s="88"/>
      <c r="E96" s="89"/>
      <c r="F96" s="88"/>
      <c r="G96" s="88"/>
      <c r="H96" s="88"/>
      <c r="I96" s="89"/>
      <c r="J96" s="369" t="s">
        <v>170</v>
      </c>
      <c r="K96" s="370"/>
      <c r="L96" s="370"/>
    </row>
    <row r="97" spans="1:12" x14ac:dyDescent="0.15">
      <c r="A97" s="92"/>
      <c r="B97" s="91"/>
      <c r="C97" s="90"/>
      <c r="D97" s="88"/>
      <c r="E97" s="89"/>
      <c r="F97" s="88"/>
      <c r="G97" s="88"/>
      <c r="H97" s="88"/>
      <c r="I97" s="87"/>
      <c r="J97" s="86"/>
      <c r="K97" s="86"/>
      <c r="L97" s="85" t="s">
        <v>130</v>
      </c>
    </row>
    <row r="98" spans="1:12" x14ac:dyDescent="0.15">
      <c r="A98" s="84" t="s">
        <v>94</v>
      </c>
      <c r="B98" s="84" t="s">
        <v>95</v>
      </c>
      <c r="C98" s="84" t="s">
        <v>96</v>
      </c>
      <c r="D98" s="83" t="s">
        <v>97</v>
      </c>
      <c r="E98" s="66" t="s">
        <v>98</v>
      </c>
      <c r="F98" s="78" t="s">
        <v>95</v>
      </c>
      <c r="G98" s="78" t="s">
        <v>96</v>
      </c>
      <c r="H98" s="82" t="s">
        <v>97</v>
      </c>
      <c r="I98" s="66" t="s">
        <v>98</v>
      </c>
      <c r="J98" s="78" t="s">
        <v>95</v>
      </c>
      <c r="K98" s="78" t="s">
        <v>96</v>
      </c>
      <c r="L98" s="78" t="s">
        <v>97</v>
      </c>
    </row>
    <row r="99" spans="1:12" x14ac:dyDescent="0.15">
      <c r="A99" s="78" t="s">
        <v>99</v>
      </c>
      <c r="B99" s="80">
        <v>627</v>
      </c>
      <c r="C99" s="81">
        <v>225</v>
      </c>
      <c r="D99" s="80">
        <v>402</v>
      </c>
      <c r="E99" s="70" t="s">
        <v>131</v>
      </c>
      <c r="F99" s="69">
        <v>1</v>
      </c>
      <c r="G99" s="68">
        <v>0</v>
      </c>
      <c r="H99" s="67">
        <v>1</v>
      </c>
      <c r="I99" s="70" t="s">
        <v>137</v>
      </c>
      <c r="J99" s="69">
        <v>7</v>
      </c>
      <c r="K99" s="68">
        <v>4</v>
      </c>
      <c r="L99" s="68">
        <v>3</v>
      </c>
    </row>
    <row r="100" spans="1:12" x14ac:dyDescent="0.15">
      <c r="A100" s="78"/>
      <c r="B100" s="69"/>
      <c r="C100" s="69"/>
      <c r="D100" s="77"/>
      <c r="E100" s="70" t="s">
        <v>138</v>
      </c>
      <c r="F100" s="69">
        <v>2</v>
      </c>
      <c r="G100" s="68">
        <v>1</v>
      </c>
      <c r="H100" s="67">
        <v>1</v>
      </c>
      <c r="I100" s="70" t="s">
        <v>139</v>
      </c>
      <c r="J100" s="69">
        <v>4</v>
      </c>
      <c r="K100" s="68">
        <v>1</v>
      </c>
      <c r="L100" s="68">
        <v>3</v>
      </c>
    </row>
    <row r="101" spans="1:12" x14ac:dyDescent="0.15">
      <c r="A101" s="78" t="s">
        <v>140</v>
      </c>
      <c r="B101" s="77">
        <v>8</v>
      </c>
      <c r="C101" s="69">
        <v>4</v>
      </c>
      <c r="D101" s="77">
        <v>4</v>
      </c>
      <c r="E101" s="70" t="s">
        <v>0</v>
      </c>
      <c r="F101" s="69">
        <v>7</v>
      </c>
      <c r="G101" s="68">
        <v>3</v>
      </c>
      <c r="H101" s="67">
        <v>4</v>
      </c>
      <c r="I101" s="70" t="s">
        <v>1</v>
      </c>
      <c r="J101" s="69">
        <v>7</v>
      </c>
      <c r="K101" s="68">
        <v>0</v>
      </c>
      <c r="L101" s="68">
        <v>7</v>
      </c>
    </row>
    <row r="102" spans="1:12" x14ac:dyDescent="0.15">
      <c r="A102" s="78" t="s">
        <v>141</v>
      </c>
      <c r="B102" s="69">
        <v>7</v>
      </c>
      <c r="C102" s="69">
        <v>4</v>
      </c>
      <c r="D102" s="69">
        <v>3</v>
      </c>
      <c r="E102" s="70" t="s">
        <v>2</v>
      </c>
      <c r="F102" s="69">
        <v>15</v>
      </c>
      <c r="G102" s="68">
        <v>7</v>
      </c>
      <c r="H102" s="76">
        <v>8</v>
      </c>
      <c r="I102" s="70" t="s">
        <v>3</v>
      </c>
      <c r="J102" s="69">
        <v>4</v>
      </c>
      <c r="K102" s="68">
        <v>0</v>
      </c>
      <c r="L102" s="68">
        <v>4</v>
      </c>
    </row>
    <row r="103" spans="1:12" x14ac:dyDescent="0.15">
      <c r="A103" s="78" t="s">
        <v>142</v>
      </c>
      <c r="B103" s="69">
        <v>6</v>
      </c>
      <c r="C103" s="69">
        <v>0</v>
      </c>
      <c r="D103" s="69">
        <v>6</v>
      </c>
      <c r="E103" s="70" t="s">
        <v>4</v>
      </c>
      <c r="F103" s="69">
        <v>22</v>
      </c>
      <c r="G103" s="68">
        <v>7</v>
      </c>
      <c r="H103" s="67">
        <v>15</v>
      </c>
      <c r="I103" s="70" t="s">
        <v>5</v>
      </c>
      <c r="J103" s="69">
        <v>11</v>
      </c>
      <c r="K103" s="68">
        <v>1</v>
      </c>
      <c r="L103" s="68">
        <v>10</v>
      </c>
    </row>
    <row r="104" spans="1:12" x14ac:dyDescent="0.15">
      <c r="A104" s="78" t="s">
        <v>143</v>
      </c>
      <c r="B104" s="69">
        <v>10</v>
      </c>
      <c r="C104" s="69">
        <v>6</v>
      </c>
      <c r="D104" s="69">
        <v>4</v>
      </c>
      <c r="E104" s="70" t="s">
        <v>6</v>
      </c>
      <c r="F104" s="69">
        <v>21</v>
      </c>
      <c r="G104" s="68">
        <v>11</v>
      </c>
      <c r="H104" s="67">
        <v>10</v>
      </c>
      <c r="I104" s="70" t="s">
        <v>7</v>
      </c>
      <c r="J104" s="69">
        <v>3</v>
      </c>
      <c r="K104" s="68">
        <v>2</v>
      </c>
      <c r="L104" s="68">
        <v>1</v>
      </c>
    </row>
    <row r="105" spans="1:12" x14ac:dyDescent="0.15">
      <c r="A105" s="78" t="s">
        <v>144</v>
      </c>
      <c r="B105" s="69">
        <v>92</v>
      </c>
      <c r="C105" s="79">
        <v>39</v>
      </c>
      <c r="D105" s="69">
        <v>53</v>
      </c>
      <c r="E105" s="70" t="s">
        <v>8</v>
      </c>
      <c r="F105" s="69">
        <v>27</v>
      </c>
      <c r="G105" s="68">
        <v>11</v>
      </c>
      <c r="H105" s="76">
        <v>16</v>
      </c>
      <c r="I105" s="70" t="s">
        <v>9</v>
      </c>
      <c r="J105" s="69">
        <v>4</v>
      </c>
      <c r="K105" s="68">
        <v>0</v>
      </c>
      <c r="L105" s="68">
        <v>4</v>
      </c>
    </row>
    <row r="106" spans="1:12" x14ac:dyDescent="0.15">
      <c r="A106" s="78" t="s">
        <v>145</v>
      </c>
      <c r="B106" s="69">
        <v>124</v>
      </c>
      <c r="C106" s="69">
        <v>61</v>
      </c>
      <c r="D106" s="69">
        <v>63</v>
      </c>
      <c r="E106" s="70" t="s">
        <v>10</v>
      </c>
      <c r="F106" s="69">
        <v>24</v>
      </c>
      <c r="G106" s="68">
        <v>12</v>
      </c>
      <c r="H106" s="67">
        <v>12</v>
      </c>
      <c r="I106" s="70" t="s">
        <v>11</v>
      </c>
      <c r="J106" s="69">
        <v>2</v>
      </c>
      <c r="K106" s="68">
        <v>2</v>
      </c>
      <c r="L106" s="68">
        <v>0</v>
      </c>
    </row>
    <row r="107" spans="1:12" x14ac:dyDescent="0.15">
      <c r="A107" s="78" t="s">
        <v>146</v>
      </c>
      <c r="B107" s="69">
        <v>78</v>
      </c>
      <c r="C107" s="69">
        <v>38</v>
      </c>
      <c r="D107" s="69">
        <v>40</v>
      </c>
      <c r="E107" s="70" t="s">
        <v>12</v>
      </c>
      <c r="F107" s="69">
        <v>22</v>
      </c>
      <c r="G107" s="68">
        <v>8</v>
      </c>
      <c r="H107" s="67">
        <v>14</v>
      </c>
      <c r="I107" s="70" t="s">
        <v>13</v>
      </c>
      <c r="J107" s="69">
        <v>4</v>
      </c>
      <c r="K107" s="68">
        <v>1</v>
      </c>
      <c r="L107" s="68">
        <v>3</v>
      </c>
    </row>
    <row r="108" spans="1:12" x14ac:dyDescent="0.15">
      <c r="A108" s="78" t="s">
        <v>147</v>
      </c>
      <c r="B108" s="69">
        <v>37</v>
      </c>
      <c r="C108" s="69">
        <v>17</v>
      </c>
      <c r="D108" s="69">
        <v>20</v>
      </c>
      <c r="E108" s="70" t="s">
        <v>14</v>
      </c>
      <c r="F108" s="69">
        <v>27</v>
      </c>
      <c r="G108" s="68">
        <v>12</v>
      </c>
      <c r="H108" s="67">
        <v>15</v>
      </c>
      <c r="I108" s="70" t="s">
        <v>15</v>
      </c>
      <c r="J108" s="69">
        <v>7</v>
      </c>
      <c r="K108" s="68">
        <v>2</v>
      </c>
      <c r="L108" s="68">
        <v>5</v>
      </c>
    </row>
    <row r="109" spans="1:12" x14ac:dyDescent="0.15">
      <c r="A109" s="78" t="s">
        <v>148</v>
      </c>
      <c r="B109" s="69">
        <v>42</v>
      </c>
      <c r="C109" s="69">
        <v>9</v>
      </c>
      <c r="D109" s="77">
        <v>33</v>
      </c>
      <c r="E109" s="70" t="s">
        <v>16</v>
      </c>
      <c r="F109" s="69">
        <v>28</v>
      </c>
      <c r="G109" s="68">
        <v>17</v>
      </c>
      <c r="H109" s="67">
        <v>11</v>
      </c>
      <c r="I109" s="70" t="s">
        <v>17</v>
      </c>
      <c r="J109" s="69">
        <v>0</v>
      </c>
      <c r="K109" s="68">
        <v>0</v>
      </c>
      <c r="L109" s="68">
        <v>0</v>
      </c>
    </row>
    <row r="110" spans="1:12" x14ac:dyDescent="0.15">
      <c r="A110" s="78" t="s">
        <v>149</v>
      </c>
      <c r="B110" s="69">
        <v>60</v>
      </c>
      <c r="C110" s="69">
        <v>13</v>
      </c>
      <c r="D110" s="77">
        <v>47</v>
      </c>
      <c r="E110" s="70" t="s">
        <v>18</v>
      </c>
      <c r="F110" s="69">
        <v>23</v>
      </c>
      <c r="G110" s="68">
        <v>12</v>
      </c>
      <c r="H110" s="67">
        <v>11</v>
      </c>
      <c r="I110" s="70" t="s">
        <v>19</v>
      </c>
      <c r="J110" s="69">
        <v>4</v>
      </c>
      <c r="K110" s="68">
        <v>2</v>
      </c>
      <c r="L110" s="68">
        <v>2</v>
      </c>
    </row>
    <row r="111" spans="1:12" x14ac:dyDescent="0.15">
      <c r="A111" s="78" t="s">
        <v>150</v>
      </c>
      <c r="B111" s="69">
        <v>37</v>
      </c>
      <c r="C111" s="69">
        <v>4</v>
      </c>
      <c r="D111" s="77">
        <v>33</v>
      </c>
      <c r="E111" s="70" t="s">
        <v>20</v>
      </c>
      <c r="F111" s="69">
        <v>17</v>
      </c>
      <c r="G111" s="68">
        <v>10</v>
      </c>
      <c r="H111" s="67">
        <v>7</v>
      </c>
      <c r="I111" s="70" t="s">
        <v>21</v>
      </c>
      <c r="J111" s="69">
        <v>5</v>
      </c>
      <c r="K111" s="68">
        <v>1</v>
      </c>
      <c r="L111" s="68">
        <v>4</v>
      </c>
    </row>
    <row r="112" spans="1:12" x14ac:dyDescent="0.15">
      <c r="A112" s="78" t="s">
        <v>151</v>
      </c>
      <c r="B112" s="69">
        <v>39</v>
      </c>
      <c r="C112" s="69">
        <v>5</v>
      </c>
      <c r="D112" s="77">
        <v>34</v>
      </c>
      <c r="E112" s="70" t="s">
        <v>22</v>
      </c>
      <c r="F112" s="69">
        <v>17</v>
      </c>
      <c r="G112" s="68">
        <v>7</v>
      </c>
      <c r="H112" s="67">
        <v>10</v>
      </c>
      <c r="I112" s="70" t="s">
        <v>23</v>
      </c>
      <c r="J112" s="69">
        <v>1</v>
      </c>
      <c r="K112" s="68">
        <v>0</v>
      </c>
      <c r="L112" s="68">
        <v>1</v>
      </c>
    </row>
    <row r="113" spans="1:12" x14ac:dyDescent="0.15">
      <c r="A113" s="78" t="s">
        <v>152</v>
      </c>
      <c r="B113" s="69">
        <v>33</v>
      </c>
      <c r="C113" s="69">
        <v>6</v>
      </c>
      <c r="D113" s="77">
        <v>27</v>
      </c>
      <c r="E113" s="70" t="s">
        <v>24</v>
      </c>
      <c r="F113" s="69">
        <v>18</v>
      </c>
      <c r="G113" s="68">
        <v>7</v>
      </c>
      <c r="H113" s="67">
        <v>11</v>
      </c>
      <c r="I113" s="70" t="s">
        <v>25</v>
      </c>
      <c r="J113" s="69">
        <v>5</v>
      </c>
      <c r="K113" s="68">
        <v>2</v>
      </c>
      <c r="L113" s="68">
        <v>3</v>
      </c>
    </row>
    <row r="114" spans="1:12" x14ac:dyDescent="0.15">
      <c r="A114" s="78" t="s">
        <v>153</v>
      </c>
      <c r="B114" s="69">
        <v>20</v>
      </c>
      <c r="C114" s="69">
        <v>7</v>
      </c>
      <c r="D114" s="77">
        <v>13</v>
      </c>
      <c r="E114" s="70" t="s">
        <v>26</v>
      </c>
      <c r="F114" s="69">
        <v>12</v>
      </c>
      <c r="G114" s="68">
        <v>5</v>
      </c>
      <c r="H114" s="67">
        <v>7</v>
      </c>
      <c r="I114" s="70" t="s">
        <v>27</v>
      </c>
      <c r="J114" s="69">
        <v>1</v>
      </c>
      <c r="K114" s="68">
        <v>0</v>
      </c>
      <c r="L114" s="68">
        <v>1</v>
      </c>
    </row>
    <row r="115" spans="1:12" x14ac:dyDescent="0.15">
      <c r="A115" s="78" t="s">
        <v>154</v>
      </c>
      <c r="B115" s="69">
        <v>15</v>
      </c>
      <c r="C115" s="69">
        <v>5</v>
      </c>
      <c r="D115" s="77">
        <v>10</v>
      </c>
      <c r="E115" s="70" t="s">
        <v>28</v>
      </c>
      <c r="F115" s="69">
        <v>14</v>
      </c>
      <c r="G115" s="68">
        <v>9</v>
      </c>
      <c r="H115" s="76">
        <v>5</v>
      </c>
      <c r="I115" s="70" t="s">
        <v>29</v>
      </c>
      <c r="J115" s="69">
        <v>3</v>
      </c>
      <c r="K115" s="68">
        <v>1</v>
      </c>
      <c r="L115" s="68">
        <v>2</v>
      </c>
    </row>
    <row r="116" spans="1:12" x14ac:dyDescent="0.15">
      <c r="A116" s="78" t="s">
        <v>155</v>
      </c>
      <c r="B116" s="69">
        <v>8</v>
      </c>
      <c r="C116" s="69">
        <v>4</v>
      </c>
      <c r="D116" s="77">
        <v>4</v>
      </c>
      <c r="E116" s="70" t="s">
        <v>30</v>
      </c>
      <c r="F116" s="69">
        <v>10</v>
      </c>
      <c r="G116" s="68">
        <v>5</v>
      </c>
      <c r="H116" s="67">
        <v>5</v>
      </c>
      <c r="I116" s="70" t="s">
        <v>31</v>
      </c>
      <c r="J116" s="69">
        <v>3</v>
      </c>
      <c r="K116" s="68">
        <v>3</v>
      </c>
      <c r="L116" s="68">
        <v>0</v>
      </c>
    </row>
    <row r="117" spans="1:12" x14ac:dyDescent="0.15">
      <c r="A117" s="78" t="s">
        <v>156</v>
      </c>
      <c r="B117" s="69">
        <v>8</v>
      </c>
      <c r="C117" s="69">
        <v>3</v>
      </c>
      <c r="D117" s="77">
        <v>5</v>
      </c>
      <c r="E117" s="70" t="s">
        <v>32</v>
      </c>
      <c r="F117" s="69">
        <v>8</v>
      </c>
      <c r="G117" s="68">
        <v>4</v>
      </c>
      <c r="H117" s="67">
        <v>4</v>
      </c>
      <c r="I117" s="70" t="s">
        <v>33</v>
      </c>
      <c r="J117" s="69">
        <v>0</v>
      </c>
      <c r="K117" s="68">
        <v>0</v>
      </c>
      <c r="L117" s="68">
        <v>0</v>
      </c>
    </row>
    <row r="118" spans="1:12" x14ac:dyDescent="0.15">
      <c r="A118" s="78" t="s">
        <v>157</v>
      </c>
      <c r="B118" s="69">
        <v>2</v>
      </c>
      <c r="C118" s="69">
        <v>0</v>
      </c>
      <c r="D118" s="69">
        <v>2</v>
      </c>
      <c r="E118" s="70" t="s">
        <v>34</v>
      </c>
      <c r="F118" s="69">
        <v>4</v>
      </c>
      <c r="G118" s="68">
        <v>2</v>
      </c>
      <c r="H118" s="67">
        <v>2</v>
      </c>
      <c r="I118" s="70" t="s">
        <v>35</v>
      </c>
      <c r="J118" s="69">
        <v>1</v>
      </c>
      <c r="K118" s="68">
        <v>0</v>
      </c>
      <c r="L118" s="68">
        <v>1</v>
      </c>
    </row>
    <row r="119" spans="1:12" x14ac:dyDescent="0.15">
      <c r="A119" s="78" t="s">
        <v>158</v>
      </c>
      <c r="B119" s="69">
        <v>1</v>
      </c>
      <c r="C119" s="69">
        <v>0</v>
      </c>
      <c r="D119" s="77">
        <v>1</v>
      </c>
      <c r="E119" s="70" t="s">
        <v>36</v>
      </c>
      <c r="F119" s="69">
        <v>6</v>
      </c>
      <c r="G119" s="68">
        <v>3</v>
      </c>
      <c r="H119" s="67">
        <v>3</v>
      </c>
      <c r="I119" s="70" t="s">
        <v>37</v>
      </c>
      <c r="J119" s="69">
        <v>2</v>
      </c>
      <c r="K119" s="68">
        <v>0</v>
      </c>
      <c r="L119" s="68">
        <v>2</v>
      </c>
    </row>
    <row r="120" spans="1:12" x14ac:dyDescent="0.15">
      <c r="A120" s="78" t="s">
        <v>159</v>
      </c>
      <c r="B120" s="69">
        <v>0</v>
      </c>
      <c r="C120" s="69">
        <v>0</v>
      </c>
      <c r="D120" s="77">
        <v>0</v>
      </c>
      <c r="E120" s="70" t="s">
        <v>38</v>
      </c>
      <c r="F120" s="69">
        <v>9</v>
      </c>
      <c r="G120" s="68">
        <v>3</v>
      </c>
      <c r="H120" s="67">
        <v>6</v>
      </c>
      <c r="I120" s="70" t="s">
        <v>39</v>
      </c>
      <c r="J120" s="69">
        <v>0</v>
      </c>
      <c r="K120" s="68">
        <v>0</v>
      </c>
      <c r="L120" s="68">
        <v>0</v>
      </c>
    </row>
    <row r="121" spans="1:12" x14ac:dyDescent="0.15">
      <c r="A121" s="78" t="s">
        <v>132</v>
      </c>
      <c r="B121" s="69">
        <v>0</v>
      </c>
      <c r="C121" s="69">
        <v>0</v>
      </c>
      <c r="D121" s="77">
        <v>0</v>
      </c>
      <c r="E121" s="70" t="s">
        <v>40</v>
      </c>
      <c r="F121" s="69">
        <v>5</v>
      </c>
      <c r="G121" s="68">
        <v>1</v>
      </c>
      <c r="H121" s="67">
        <v>4</v>
      </c>
      <c r="I121" s="70" t="s">
        <v>41</v>
      </c>
      <c r="J121" s="69">
        <v>3</v>
      </c>
      <c r="K121" s="68">
        <v>2</v>
      </c>
      <c r="L121" s="68">
        <v>1</v>
      </c>
    </row>
    <row r="122" spans="1:12" x14ac:dyDescent="0.15">
      <c r="A122" s="78"/>
      <c r="B122" s="69"/>
      <c r="C122" s="69"/>
      <c r="D122" s="77"/>
      <c r="E122" s="70" t="s">
        <v>42</v>
      </c>
      <c r="F122" s="69">
        <v>8</v>
      </c>
      <c r="G122" s="68">
        <v>3</v>
      </c>
      <c r="H122" s="67">
        <v>5</v>
      </c>
      <c r="I122" s="70" t="s">
        <v>43</v>
      </c>
      <c r="J122" s="69">
        <v>3</v>
      </c>
      <c r="K122" s="68">
        <v>1</v>
      </c>
      <c r="L122" s="68">
        <v>2</v>
      </c>
    </row>
    <row r="123" spans="1:12" x14ac:dyDescent="0.15">
      <c r="A123" s="72" t="s">
        <v>133</v>
      </c>
      <c r="B123" s="69">
        <v>2</v>
      </c>
      <c r="C123" s="68">
        <v>2</v>
      </c>
      <c r="D123" s="68">
        <v>0</v>
      </c>
      <c r="E123" s="70" t="s">
        <v>44</v>
      </c>
      <c r="F123" s="69">
        <v>11</v>
      </c>
      <c r="G123" s="68">
        <v>2</v>
      </c>
      <c r="H123" s="67">
        <v>9</v>
      </c>
      <c r="I123" s="70" t="s">
        <v>45</v>
      </c>
      <c r="J123" s="69">
        <v>0</v>
      </c>
      <c r="K123" s="68">
        <v>0</v>
      </c>
      <c r="L123" s="68">
        <v>0</v>
      </c>
    </row>
    <row r="124" spans="1:12" x14ac:dyDescent="0.15">
      <c r="A124" s="72" t="s">
        <v>134</v>
      </c>
      <c r="B124" s="69">
        <v>2</v>
      </c>
      <c r="C124" s="68">
        <v>0</v>
      </c>
      <c r="D124" s="68">
        <v>2</v>
      </c>
      <c r="E124" s="70" t="s">
        <v>46</v>
      </c>
      <c r="F124" s="69">
        <v>8</v>
      </c>
      <c r="G124" s="68">
        <v>1</v>
      </c>
      <c r="H124" s="67">
        <v>7</v>
      </c>
      <c r="I124" s="70" t="s">
        <v>47</v>
      </c>
      <c r="J124" s="69">
        <v>0</v>
      </c>
      <c r="K124" s="68">
        <v>0</v>
      </c>
      <c r="L124" s="68">
        <v>0</v>
      </c>
    </row>
    <row r="125" spans="1:12" x14ac:dyDescent="0.15">
      <c r="A125" s="72" t="s">
        <v>48</v>
      </c>
      <c r="B125" s="69">
        <v>2</v>
      </c>
      <c r="C125" s="68">
        <v>2</v>
      </c>
      <c r="D125" s="68">
        <v>0</v>
      </c>
      <c r="E125" s="70" t="s">
        <v>49</v>
      </c>
      <c r="F125" s="69">
        <v>10</v>
      </c>
      <c r="G125" s="68">
        <v>2</v>
      </c>
      <c r="H125" s="67">
        <v>8</v>
      </c>
      <c r="I125" s="70" t="s">
        <v>50</v>
      </c>
      <c r="J125" s="69">
        <v>1</v>
      </c>
      <c r="K125" s="68">
        <v>0</v>
      </c>
      <c r="L125" s="68">
        <v>1</v>
      </c>
    </row>
    <row r="126" spans="1:12" x14ac:dyDescent="0.15">
      <c r="A126" s="72" t="s">
        <v>51</v>
      </c>
      <c r="B126" s="69">
        <v>1</v>
      </c>
      <c r="C126" s="68">
        <v>0</v>
      </c>
      <c r="D126" s="68">
        <v>1</v>
      </c>
      <c r="E126" s="70" t="s">
        <v>52</v>
      </c>
      <c r="F126" s="69">
        <v>15</v>
      </c>
      <c r="G126" s="68">
        <v>4</v>
      </c>
      <c r="H126" s="76">
        <v>11</v>
      </c>
      <c r="I126" s="70" t="s">
        <v>53</v>
      </c>
      <c r="J126" s="69">
        <v>1</v>
      </c>
      <c r="K126" s="68">
        <v>0</v>
      </c>
      <c r="L126" s="68">
        <v>1</v>
      </c>
    </row>
    <row r="127" spans="1:12" x14ac:dyDescent="0.15">
      <c r="A127" s="72" t="s">
        <v>54</v>
      </c>
      <c r="B127" s="69">
        <v>1</v>
      </c>
      <c r="C127" s="68">
        <v>0</v>
      </c>
      <c r="D127" s="75">
        <v>1</v>
      </c>
      <c r="E127" s="70" t="s">
        <v>55</v>
      </c>
      <c r="F127" s="69">
        <v>5</v>
      </c>
      <c r="G127" s="68">
        <v>0</v>
      </c>
      <c r="H127" s="67">
        <v>5</v>
      </c>
      <c r="I127" s="70" t="s">
        <v>56</v>
      </c>
      <c r="J127" s="69">
        <v>0</v>
      </c>
      <c r="K127" s="68">
        <v>0</v>
      </c>
      <c r="L127" s="68">
        <v>0</v>
      </c>
    </row>
    <row r="128" spans="1:12" x14ac:dyDescent="0.15">
      <c r="A128" s="72" t="s">
        <v>57</v>
      </c>
      <c r="B128" s="69">
        <v>2</v>
      </c>
      <c r="C128" s="68">
        <v>2</v>
      </c>
      <c r="D128" s="68">
        <v>0</v>
      </c>
      <c r="E128" s="70" t="s">
        <v>58</v>
      </c>
      <c r="F128" s="69">
        <v>13</v>
      </c>
      <c r="G128" s="68">
        <v>2</v>
      </c>
      <c r="H128" s="67">
        <v>11</v>
      </c>
      <c r="I128" s="70" t="s">
        <v>59</v>
      </c>
      <c r="J128" s="69">
        <v>0</v>
      </c>
      <c r="K128" s="68">
        <v>0</v>
      </c>
      <c r="L128" s="68">
        <v>0</v>
      </c>
    </row>
    <row r="129" spans="1:12" x14ac:dyDescent="0.15">
      <c r="A129" s="72" t="s">
        <v>60</v>
      </c>
      <c r="B129" s="69">
        <v>1</v>
      </c>
      <c r="C129" s="68">
        <v>0</v>
      </c>
      <c r="D129" s="68">
        <v>1</v>
      </c>
      <c r="E129" s="70" t="s">
        <v>61</v>
      </c>
      <c r="F129" s="69">
        <v>9</v>
      </c>
      <c r="G129" s="68">
        <v>4</v>
      </c>
      <c r="H129" s="67">
        <v>5</v>
      </c>
      <c r="I129" s="70" t="s">
        <v>62</v>
      </c>
      <c r="J129" s="69">
        <v>0</v>
      </c>
      <c r="K129" s="68">
        <v>0</v>
      </c>
      <c r="L129" s="68">
        <v>0</v>
      </c>
    </row>
    <row r="130" spans="1:12" x14ac:dyDescent="0.15">
      <c r="A130" s="72" t="s">
        <v>63</v>
      </c>
      <c r="B130" s="69">
        <v>0</v>
      </c>
      <c r="C130" s="68">
        <v>0</v>
      </c>
      <c r="D130" s="68">
        <v>0</v>
      </c>
      <c r="E130" s="70" t="s">
        <v>64</v>
      </c>
      <c r="F130" s="69">
        <v>18</v>
      </c>
      <c r="G130" s="68">
        <v>3</v>
      </c>
      <c r="H130" s="67">
        <v>15</v>
      </c>
      <c r="I130" s="70" t="s">
        <v>65</v>
      </c>
      <c r="J130" s="69">
        <v>0</v>
      </c>
      <c r="K130" s="68">
        <v>0</v>
      </c>
      <c r="L130" s="68">
        <v>0</v>
      </c>
    </row>
    <row r="131" spans="1:12" x14ac:dyDescent="0.15">
      <c r="A131" s="72" t="s">
        <v>66</v>
      </c>
      <c r="B131" s="69">
        <v>0</v>
      </c>
      <c r="C131" s="68">
        <v>0</v>
      </c>
      <c r="D131" s="68">
        <v>0</v>
      </c>
      <c r="E131" s="70" t="s">
        <v>67</v>
      </c>
      <c r="F131" s="69">
        <v>3</v>
      </c>
      <c r="G131" s="68">
        <v>0</v>
      </c>
      <c r="H131" s="67">
        <v>3</v>
      </c>
      <c r="I131" s="70" t="s">
        <v>135</v>
      </c>
      <c r="J131" s="69">
        <v>0</v>
      </c>
      <c r="K131" s="68">
        <v>0</v>
      </c>
      <c r="L131" s="68">
        <v>0</v>
      </c>
    </row>
    <row r="132" spans="1:12" x14ac:dyDescent="0.15">
      <c r="A132" s="72" t="s">
        <v>69</v>
      </c>
      <c r="B132" s="69">
        <v>4</v>
      </c>
      <c r="C132" s="68">
        <v>2</v>
      </c>
      <c r="D132" s="74">
        <v>2</v>
      </c>
      <c r="E132" s="70" t="s">
        <v>70</v>
      </c>
      <c r="F132" s="69">
        <v>5</v>
      </c>
      <c r="G132" s="68">
        <v>0</v>
      </c>
      <c r="H132" s="67">
        <v>5</v>
      </c>
      <c r="I132" s="70" t="s">
        <v>71</v>
      </c>
      <c r="J132" s="69">
        <v>1</v>
      </c>
      <c r="K132" s="68">
        <v>0</v>
      </c>
      <c r="L132" s="68">
        <v>1</v>
      </c>
    </row>
    <row r="133" spans="1:12" x14ac:dyDescent="0.15">
      <c r="A133" s="72" t="s">
        <v>72</v>
      </c>
      <c r="B133" s="69">
        <v>0</v>
      </c>
      <c r="C133" s="68">
        <v>0</v>
      </c>
      <c r="D133" s="68">
        <v>0</v>
      </c>
      <c r="E133" s="70" t="s">
        <v>136</v>
      </c>
      <c r="F133" s="69">
        <v>10</v>
      </c>
      <c r="G133" s="68">
        <v>1</v>
      </c>
      <c r="H133" s="67">
        <v>9</v>
      </c>
      <c r="I133" s="70" t="s">
        <v>74</v>
      </c>
      <c r="J133" s="69">
        <v>0</v>
      </c>
      <c r="K133" s="68">
        <v>0</v>
      </c>
      <c r="L133" s="68">
        <v>0</v>
      </c>
    </row>
    <row r="134" spans="1:12" x14ac:dyDescent="0.15">
      <c r="A134" s="72" t="s">
        <v>75</v>
      </c>
      <c r="B134" s="69">
        <v>3</v>
      </c>
      <c r="C134" s="68">
        <v>0</v>
      </c>
      <c r="D134" s="68">
        <v>3</v>
      </c>
      <c r="E134" s="70" t="s">
        <v>76</v>
      </c>
      <c r="F134" s="69">
        <v>12</v>
      </c>
      <c r="G134" s="68">
        <v>1</v>
      </c>
      <c r="H134" s="67">
        <v>11</v>
      </c>
      <c r="I134" s="70" t="s">
        <v>77</v>
      </c>
      <c r="J134" s="69">
        <v>0</v>
      </c>
      <c r="K134" s="68">
        <v>0</v>
      </c>
      <c r="L134" s="68">
        <v>0</v>
      </c>
    </row>
    <row r="135" spans="1:12" x14ac:dyDescent="0.15">
      <c r="A135" s="72" t="s">
        <v>78</v>
      </c>
      <c r="B135" s="69">
        <v>1</v>
      </c>
      <c r="C135" s="68">
        <v>0</v>
      </c>
      <c r="D135" s="68">
        <v>1</v>
      </c>
      <c r="E135" s="70" t="s">
        <v>79</v>
      </c>
      <c r="F135" s="69">
        <v>7</v>
      </c>
      <c r="G135" s="68">
        <v>2</v>
      </c>
      <c r="H135" s="67">
        <v>5</v>
      </c>
      <c r="I135" s="70" t="s">
        <v>80</v>
      </c>
      <c r="J135" s="69">
        <v>0</v>
      </c>
      <c r="K135" s="68">
        <v>0</v>
      </c>
      <c r="L135" s="68">
        <v>0</v>
      </c>
    </row>
    <row r="136" spans="1:12" x14ac:dyDescent="0.15">
      <c r="A136" s="72" t="s">
        <v>81</v>
      </c>
      <c r="B136" s="69">
        <v>0</v>
      </c>
      <c r="C136" s="68">
        <v>0</v>
      </c>
      <c r="D136" s="68">
        <v>0</v>
      </c>
      <c r="E136" s="70" t="s">
        <v>82</v>
      </c>
      <c r="F136" s="69">
        <v>7</v>
      </c>
      <c r="G136" s="68">
        <v>1</v>
      </c>
      <c r="H136" s="67">
        <v>6</v>
      </c>
      <c r="I136" s="70" t="s">
        <v>83</v>
      </c>
      <c r="J136" s="69">
        <v>0</v>
      </c>
      <c r="K136" s="68">
        <v>0</v>
      </c>
      <c r="L136" s="68">
        <v>0</v>
      </c>
    </row>
    <row r="137" spans="1:12" x14ac:dyDescent="0.15">
      <c r="A137" s="72" t="s">
        <v>84</v>
      </c>
      <c r="B137" s="69">
        <v>2</v>
      </c>
      <c r="C137" s="68">
        <v>0</v>
      </c>
      <c r="D137" s="68">
        <v>2</v>
      </c>
      <c r="E137" s="70" t="s">
        <v>85</v>
      </c>
      <c r="F137" s="69">
        <v>10</v>
      </c>
      <c r="G137" s="68">
        <v>1</v>
      </c>
      <c r="H137" s="67">
        <v>9</v>
      </c>
      <c r="I137" s="70" t="s">
        <v>86</v>
      </c>
      <c r="J137" s="69">
        <v>0</v>
      </c>
      <c r="K137" s="68">
        <v>0</v>
      </c>
      <c r="L137" s="68">
        <v>0</v>
      </c>
    </row>
    <row r="138" spans="1:12" x14ac:dyDescent="0.15">
      <c r="A138" s="72" t="s">
        <v>87</v>
      </c>
      <c r="B138" s="69">
        <v>3</v>
      </c>
      <c r="C138" s="68">
        <v>2</v>
      </c>
      <c r="D138" s="71">
        <v>1</v>
      </c>
      <c r="E138" s="70" t="s">
        <v>88</v>
      </c>
      <c r="F138" s="69">
        <v>8</v>
      </c>
      <c r="G138" s="68">
        <v>1</v>
      </c>
      <c r="H138" s="67">
        <v>7</v>
      </c>
      <c r="I138" s="70" t="s">
        <v>89</v>
      </c>
      <c r="J138" s="69">
        <v>0</v>
      </c>
      <c r="K138" s="68">
        <v>0</v>
      </c>
      <c r="L138" s="68">
        <v>0</v>
      </c>
    </row>
    <row r="139" spans="1:12" x14ac:dyDescent="0.15">
      <c r="A139" s="72" t="s">
        <v>90</v>
      </c>
      <c r="B139" s="69">
        <v>1</v>
      </c>
      <c r="C139" s="68">
        <v>1</v>
      </c>
      <c r="D139" s="73">
        <v>0</v>
      </c>
      <c r="E139" s="70" t="s">
        <v>91</v>
      </c>
      <c r="F139" s="69">
        <v>7</v>
      </c>
      <c r="G139" s="68">
        <v>1</v>
      </c>
      <c r="H139" s="67">
        <v>6</v>
      </c>
      <c r="I139" s="70" t="s">
        <v>132</v>
      </c>
      <c r="J139" s="69">
        <v>0</v>
      </c>
      <c r="K139" s="68">
        <v>0</v>
      </c>
      <c r="L139" s="68">
        <v>0</v>
      </c>
    </row>
    <row r="140" spans="1:12" x14ac:dyDescent="0.15">
      <c r="A140" s="72" t="s">
        <v>92</v>
      </c>
      <c r="B140" s="69">
        <v>3</v>
      </c>
      <c r="C140" s="68">
        <v>2</v>
      </c>
      <c r="D140" s="71">
        <v>1</v>
      </c>
      <c r="E140" s="70" t="s">
        <v>93</v>
      </c>
      <c r="F140" s="69">
        <v>7</v>
      </c>
      <c r="G140" s="68">
        <v>1</v>
      </c>
      <c r="H140" s="67">
        <v>6</v>
      </c>
      <c r="I140" s="66"/>
      <c r="J140" s="65"/>
      <c r="K140" s="65"/>
      <c r="L140" s="65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D22C1337-E550-4DA7-BCF7-7ACA766888DC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5B6A-A208-49DD-9899-72F06B85D352}">
  <sheetPr codeName="Sheet14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106" customWidth="1"/>
    <col min="13" max="16384" width="9" style="106"/>
  </cols>
  <sheetData>
    <row r="1" spans="1:12" ht="14.25" x14ac:dyDescent="0.15">
      <c r="A1" s="129"/>
      <c r="B1" s="135"/>
      <c r="C1" s="135"/>
      <c r="D1" s="377" t="s">
        <v>173</v>
      </c>
      <c r="E1" s="377"/>
      <c r="F1" s="377"/>
      <c r="G1" s="377"/>
      <c r="H1" s="377"/>
      <c r="I1" s="377"/>
      <c r="J1" s="135"/>
      <c r="K1" s="135"/>
      <c r="L1" s="135"/>
    </row>
    <row r="2" spans="1:12" x14ac:dyDescent="0.15">
      <c r="A2" s="120" t="s">
        <v>100</v>
      </c>
      <c r="B2" s="378">
        <v>23408</v>
      </c>
      <c r="C2" s="378"/>
      <c r="D2" s="130"/>
      <c r="E2" s="131"/>
      <c r="F2" s="130"/>
      <c r="G2" s="130"/>
      <c r="H2" s="130"/>
      <c r="I2" s="379" t="s">
        <v>172</v>
      </c>
      <c r="J2" s="379"/>
      <c r="K2" s="379"/>
      <c r="L2" s="379"/>
    </row>
    <row r="3" spans="1:12" x14ac:dyDescent="0.15">
      <c r="A3" s="147"/>
      <c r="B3" s="133"/>
      <c r="C3" s="132"/>
      <c r="D3" s="130"/>
      <c r="E3" s="131"/>
      <c r="F3" s="130"/>
      <c r="G3" s="130"/>
      <c r="H3" s="130"/>
      <c r="I3" s="129"/>
      <c r="J3" s="128"/>
      <c r="K3" s="128"/>
      <c r="L3" s="127" t="s">
        <v>128</v>
      </c>
    </row>
    <row r="4" spans="1:12" x14ac:dyDescent="0.15">
      <c r="A4" s="126" t="s">
        <v>94</v>
      </c>
      <c r="B4" s="126" t="s">
        <v>95</v>
      </c>
      <c r="C4" s="126" t="s">
        <v>96</v>
      </c>
      <c r="D4" s="125" t="s">
        <v>97</v>
      </c>
      <c r="E4" s="108" t="s">
        <v>98</v>
      </c>
      <c r="F4" s="120" t="s">
        <v>95</v>
      </c>
      <c r="G4" s="120" t="s">
        <v>96</v>
      </c>
      <c r="H4" s="124" t="s">
        <v>97</v>
      </c>
      <c r="I4" s="108" t="s">
        <v>98</v>
      </c>
      <c r="J4" s="120" t="s">
        <v>95</v>
      </c>
      <c r="K4" s="120" t="s">
        <v>96</v>
      </c>
      <c r="L4" s="120" t="s">
        <v>97</v>
      </c>
    </row>
    <row r="5" spans="1:12" x14ac:dyDescent="0.15">
      <c r="A5" s="120" t="s">
        <v>99</v>
      </c>
      <c r="B5" s="122">
        <v>43764</v>
      </c>
      <c r="C5" s="122">
        <v>21182</v>
      </c>
      <c r="D5" s="122">
        <v>22582</v>
      </c>
      <c r="E5" s="112" t="s">
        <v>101</v>
      </c>
      <c r="F5" s="141">
        <v>323</v>
      </c>
      <c r="G5" s="141">
        <v>177</v>
      </c>
      <c r="H5" s="141">
        <v>146</v>
      </c>
      <c r="I5" s="112" t="s">
        <v>102</v>
      </c>
      <c r="J5" s="141">
        <v>560</v>
      </c>
      <c r="K5" s="145">
        <v>280</v>
      </c>
      <c r="L5" s="144">
        <v>280</v>
      </c>
    </row>
    <row r="6" spans="1:12" x14ac:dyDescent="0.15">
      <c r="A6" s="120"/>
      <c r="B6" s="141"/>
      <c r="C6" s="141"/>
      <c r="D6" s="140"/>
      <c r="E6" s="112" t="s">
        <v>103</v>
      </c>
      <c r="F6" s="141">
        <v>315</v>
      </c>
      <c r="G6" s="141">
        <v>144</v>
      </c>
      <c r="H6" s="141">
        <v>171</v>
      </c>
      <c r="I6" s="112" t="s">
        <v>104</v>
      </c>
      <c r="J6" s="141">
        <v>536</v>
      </c>
      <c r="K6" s="137">
        <v>260</v>
      </c>
      <c r="L6" s="136">
        <v>276</v>
      </c>
    </row>
    <row r="7" spans="1:12" x14ac:dyDescent="0.15">
      <c r="A7" s="120" t="s">
        <v>105</v>
      </c>
      <c r="B7" s="140">
        <v>974</v>
      </c>
      <c r="C7" s="140">
        <v>492</v>
      </c>
      <c r="D7" s="140">
        <v>482</v>
      </c>
      <c r="E7" s="112" t="s">
        <v>0</v>
      </c>
      <c r="F7" s="141">
        <v>313</v>
      </c>
      <c r="G7" s="141">
        <v>160</v>
      </c>
      <c r="H7" s="141">
        <v>153</v>
      </c>
      <c r="I7" s="112" t="s">
        <v>1</v>
      </c>
      <c r="J7" s="141">
        <v>512</v>
      </c>
      <c r="K7" s="137">
        <v>275</v>
      </c>
      <c r="L7" s="136">
        <v>237</v>
      </c>
    </row>
    <row r="8" spans="1:12" x14ac:dyDescent="0.15">
      <c r="A8" s="120" t="s">
        <v>106</v>
      </c>
      <c r="B8" s="141">
        <v>1182</v>
      </c>
      <c r="C8" s="141">
        <v>632</v>
      </c>
      <c r="D8" s="141">
        <v>550</v>
      </c>
      <c r="E8" s="112" t="s">
        <v>2</v>
      </c>
      <c r="F8" s="141">
        <v>302</v>
      </c>
      <c r="G8" s="141">
        <v>170</v>
      </c>
      <c r="H8" s="141">
        <v>132</v>
      </c>
      <c r="I8" s="112" t="s">
        <v>3</v>
      </c>
      <c r="J8" s="141">
        <v>550</v>
      </c>
      <c r="K8" s="137">
        <v>253</v>
      </c>
      <c r="L8" s="136">
        <v>297</v>
      </c>
    </row>
    <row r="9" spans="1:12" x14ac:dyDescent="0.15">
      <c r="A9" s="120" t="s">
        <v>107</v>
      </c>
      <c r="B9" s="140">
        <v>1593</v>
      </c>
      <c r="C9" s="140">
        <v>834</v>
      </c>
      <c r="D9" s="140">
        <v>759</v>
      </c>
      <c r="E9" s="112" t="s">
        <v>4</v>
      </c>
      <c r="F9" s="141">
        <v>331</v>
      </c>
      <c r="G9" s="141">
        <v>179</v>
      </c>
      <c r="H9" s="141">
        <v>152</v>
      </c>
      <c r="I9" s="112" t="s">
        <v>5</v>
      </c>
      <c r="J9" s="141">
        <v>600</v>
      </c>
      <c r="K9" s="137">
        <v>289</v>
      </c>
      <c r="L9" s="136">
        <v>311</v>
      </c>
    </row>
    <row r="10" spans="1:12" x14ac:dyDescent="0.15">
      <c r="A10" s="120" t="s">
        <v>108</v>
      </c>
      <c r="B10" s="141">
        <v>1766</v>
      </c>
      <c r="C10" s="141">
        <v>945</v>
      </c>
      <c r="D10" s="141">
        <v>821</v>
      </c>
      <c r="E10" s="112" t="s">
        <v>6</v>
      </c>
      <c r="F10" s="141">
        <v>317</v>
      </c>
      <c r="G10" s="141">
        <v>177</v>
      </c>
      <c r="H10" s="141">
        <v>140</v>
      </c>
      <c r="I10" s="112" t="s">
        <v>7</v>
      </c>
      <c r="J10" s="141">
        <v>582</v>
      </c>
      <c r="K10" s="137">
        <v>315</v>
      </c>
      <c r="L10" s="136">
        <v>267</v>
      </c>
    </row>
    <row r="11" spans="1:12" x14ac:dyDescent="0.15">
      <c r="A11" s="120" t="s">
        <v>109</v>
      </c>
      <c r="B11" s="140">
        <v>1552</v>
      </c>
      <c r="C11" s="140">
        <v>839</v>
      </c>
      <c r="D11" s="140">
        <v>713</v>
      </c>
      <c r="E11" s="112" t="s">
        <v>8</v>
      </c>
      <c r="F11" s="141">
        <v>289</v>
      </c>
      <c r="G11" s="141">
        <v>153</v>
      </c>
      <c r="H11" s="141">
        <v>136</v>
      </c>
      <c r="I11" s="112" t="s">
        <v>9</v>
      </c>
      <c r="J11" s="141">
        <v>653</v>
      </c>
      <c r="K11" s="137">
        <v>330</v>
      </c>
      <c r="L11" s="136">
        <v>323</v>
      </c>
    </row>
    <row r="12" spans="1:12" x14ac:dyDescent="0.15">
      <c r="A12" s="120" t="s">
        <v>110</v>
      </c>
      <c r="B12" s="141">
        <v>1603</v>
      </c>
      <c r="C12" s="141">
        <v>906</v>
      </c>
      <c r="D12" s="141">
        <v>697</v>
      </c>
      <c r="E12" s="112" t="s">
        <v>10</v>
      </c>
      <c r="F12" s="141">
        <v>318</v>
      </c>
      <c r="G12" s="141">
        <v>175</v>
      </c>
      <c r="H12" s="141">
        <v>143</v>
      </c>
      <c r="I12" s="112" t="s">
        <v>11</v>
      </c>
      <c r="J12" s="141">
        <v>543</v>
      </c>
      <c r="K12" s="137">
        <v>268</v>
      </c>
      <c r="L12" s="136">
        <v>275</v>
      </c>
    </row>
    <row r="13" spans="1:12" x14ac:dyDescent="0.15">
      <c r="A13" s="120" t="s">
        <v>111</v>
      </c>
      <c r="B13" s="140">
        <v>1585</v>
      </c>
      <c r="C13" s="140">
        <v>853</v>
      </c>
      <c r="D13" s="140">
        <v>732</v>
      </c>
      <c r="E13" s="112" t="s">
        <v>12</v>
      </c>
      <c r="F13" s="141">
        <v>320</v>
      </c>
      <c r="G13" s="141">
        <v>192</v>
      </c>
      <c r="H13" s="141">
        <v>128</v>
      </c>
      <c r="I13" s="112" t="s">
        <v>13</v>
      </c>
      <c r="J13" s="141">
        <v>633</v>
      </c>
      <c r="K13" s="137">
        <v>313</v>
      </c>
      <c r="L13" s="136">
        <v>320</v>
      </c>
    </row>
    <row r="14" spans="1:12" x14ac:dyDescent="0.15">
      <c r="A14" s="120" t="s">
        <v>112</v>
      </c>
      <c r="B14" s="141">
        <v>1791</v>
      </c>
      <c r="C14" s="141">
        <v>908</v>
      </c>
      <c r="D14" s="141">
        <v>883</v>
      </c>
      <c r="E14" s="112" t="s">
        <v>14</v>
      </c>
      <c r="F14" s="141">
        <v>300</v>
      </c>
      <c r="G14" s="141">
        <v>171</v>
      </c>
      <c r="H14" s="141">
        <v>129</v>
      </c>
      <c r="I14" s="112" t="s">
        <v>15</v>
      </c>
      <c r="J14" s="141">
        <v>674</v>
      </c>
      <c r="K14" s="137">
        <v>324</v>
      </c>
      <c r="L14" s="136">
        <v>350</v>
      </c>
    </row>
    <row r="15" spans="1:12" x14ac:dyDescent="0.15">
      <c r="A15" s="120" t="s">
        <v>113</v>
      </c>
      <c r="B15" s="140">
        <v>2180</v>
      </c>
      <c r="C15" s="140">
        <v>1094</v>
      </c>
      <c r="D15" s="140">
        <v>1086</v>
      </c>
      <c r="E15" s="112" t="s">
        <v>16</v>
      </c>
      <c r="F15" s="141">
        <v>339</v>
      </c>
      <c r="G15" s="141">
        <v>195</v>
      </c>
      <c r="H15" s="141">
        <v>144</v>
      </c>
      <c r="I15" s="112" t="s">
        <v>17</v>
      </c>
      <c r="J15" s="141">
        <v>669</v>
      </c>
      <c r="K15" s="137">
        <v>303</v>
      </c>
      <c r="L15" s="136">
        <v>366</v>
      </c>
    </row>
    <row r="16" spans="1:12" x14ac:dyDescent="0.15">
      <c r="A16" s="120" t="s">
        <v>114</v>
      </c>
      <c r="B16" s="141">
        <v>2955</v>
      </c>
      <c r="C16" s="141">
        <v>1467</v>
      </c>
      <c r="D16" s="141">
        <v>1488</v>
      </c>
      <c r="E16" s="112" t="s">
        <v>18</v>
      </c>
      <c r="F16" s="141">
        <v>326</v>
      </c>
      <c r="G16" s="141">
        <v>173</v>
      </c>
      <c r="H16" s="141">
        <v>153</v>
      </c>
      <c r="I16" s="112" t="s">
        <v>19</v>
      </c>
      <c r="J16" s="141">
        <v>764</v>
      </c>
      <c r="K16" s="137">
        <v>366</v>
      </c>
      <c r="L16" s="136">
        <v>398</v>
      </c>
    </row>
    <row r="17" spans="1:12" x14ac:dyDescent="0.15">
      <c r="A17" s="120" t="s">
        <v>115</v>
      </c>
      <c r="B17" s="140">
        <v>3176</v>
      </c>
      <c r="C17" s="140">
        <v>1632</v>
      </c>
      <c r="D17" s="140">
        <v>1544</v>
      </c>
      <c r="E17" s="112" t="s">
        <v>20</v>
      </c>
      <c r="F17" s="141">
        <v>300</v>
      </c>
      <c r="G17" s="141">
        <v>166</v>
      </c>
      <c r="H17" s="141">
        <v>134</v>
      </c>
      <c r="I17" s="112" t="s">
        <v>21</v>
      </c>
      <c r="J17" s="141">
        <v>801</v>
      </c>
      <c r="K17" s="137">
        <v>386</v>
      </c>
      <c r="L17" s="136">
        <v>415</v>
      </c>
    </row>
    <row r="18" spans="1:12" x14ac:dyDescent="0.15">
      <c r="A18" s="120" t="s">
        <v>116</v>
      </c>
      <c r="B18" s="141">
        <v>2850</v>
      </c>
      <c r="C18" s="141">
        <v>1406</v>
      </c>
      <c r="D18" s="141">
        <v>1444</v>
      </c>
      <c r="E18" s="112" t="s">
        <v>22</v>
      </c>
      <c r="F18" s="141">
        <v>326</v>
      </c>
      <c r="G18" s="141">
        <v>173</v>
      </c>
      <c r="H18" s="141">
        <v>153</v>
      </c>
      <c r="I18" s="112" t="s">
        <v>23</v>
      </c>
      <c r="J18" s="141">
        <v>820</v>
      </c>
      <c r="K18" s="137">
        <v>383</v>
      </c>
      <c r="L18" s="136">
        <v>437</v>
      </c>
    </row>
    <row r="19" spans="1:12" x14ac:dyDescent="0.15">
      <c r="A19" s="120" t="s">
        <v>117</v>
      </c>
      <c r="B19" s="140">
        <v>2758</v>
      </c>
      <c r="C19" s="140">
        <v>1357</v>
      </c>
      <c r="D19" s="140">
        <v>1401</v>
      </c>
      <c r="E19" s="112" t="s">
        <v>24</v>
      </c>
      <c r="F19" s="141">
        <v>326</v>
      </c>
      <c r="G19" s="141">
        <v>174</v>
      </c>
      <c r="H19" s="141">
        <v>152</v>
      </c>
      <c r="I19" s="112" t="s">
        <v>25</v>
      </c>
      <c r="J19" s="141">
        <v>919</v>
      </c>
      <c r="K19" s="137">
        <v>435</v>
      </c>
      <c r="L19" s="136">
        <v>484</v>
      </c>
    </row>
    <row r="20" spans="1:12" x14ac:dyDescent="0.15">
      <c r="A20" s="120" t="s">
        <v>118</v>
      </c>
      <c r="B20" s="141">
        <v>3085</v>
      </c>
      <c r="C20" s="141">
        <v>1550</v>
      </c>
      <c r="D20" s="141">
        <v>1535</v>
      </c>
      <c r="E20" s="112" t="s">
        <v>26</v>
      </c>
      <c r="F20" s="141">
        <v>343</v>
      </c>
      <c r="G20" s="141">
        <v>181</v>
      </c>
      <c r="H20" s="141">
        <v>162</v>
      </c>
      <c r="I20" s="112" t="s">
        <v>27</v>
      </c>
      <c r="J20" s="141">
        <v>1035</v>
      </c>
      <c r="K20" s="137">
        <v>527</v>
      </c>
      <c r="L20" s="136">
        <v>508</v>
      </c>
    </row>
    <row r="21" spans="1:12" x14ac:dyDescent="0.15">
      <c r="A21" s="120" t="s">
        <v>119</v>
      </c>
      <c r="B21" s="140">
        <v>3973</v>
      </c>
      <c r="C21" s="140">
        <v>1873</v>
      </c>
      <c r="D21" s="140">
        <v>2100</v>
      </c>
      <c r="E21" s="112" t="s">
        <v>28</v>
      </c>
      <c r="F21" s="141">
        <v>290</v>
      </c>
      <c r="G21" s="141">
        <v>159</v>
      </c>
      <c r="H21" s="141">
        <v>131</v>
      </c>
      <c r="I21" s="112" t="s">
        <v>29</v>
      </c>
      <c r="J21" s="141">
        <v>1051</v>
      </c>
      <c r="K21" s="137">
        <v>494</v>
      </c>
      <c r="L21" s="136">
        <v>557</v>
      </c>
    </row>
    <row r="22" spans="1:12" x14ac:dyDescent="0.15">
      <c r="A22" s="120" t="s">
        <v>120</v>
      </c>
      <c r="B22" s="141">
        <v>4196</v>
      </c>
      <c r="C22" s="141">
        <v>2000</v>
      </c>
      <c r="D22" s="141">
        <v>2196</v>
      </c>
      <c r="E22" s="112" t="s">
        <v>30</v>
      </c>
      <c r="F22" s="141">
        <v>343</v>
      </c>
      <c r="G22" s="141">
        <v>183</v>
      </c>
      <c r="H22" s="141">
        <v>160</v>
      </c>
      <c r="I22" s="112" t="s">
        <v>31</v>
      </c>
      <c r="J22" s="141">
        <v>905</v>
      </c>
      <c r="K22" s="137">
        <v>436</v>
      </c>
      <c r="L22" s="136">
        <v>469</v>
      </c>
    </row>
    <row r="23" spans="1:12" x14ac:dyDescent="0.15">
      <c r="A23" s="120" t="s">
        <v>121</v>
      </c>
      <c r="B23" s="140">
        <v>3013</v>
      </c>
      <c r="C23" s="140">
        <v>1290</v>
      </c>
      <c r="D23" s="140">
        <v>1723</v>
      </c>
      <c r="E23" s="112" t="s">
        <v>32</v>
      </c>
      <c r="F23" s="141">
        <v>349</v>
      </c>
      <c r="G23" s="141">
        <v>173</v>
      </c>
      <c r="H23" s="141">
        <v>176</v>
      </c>
      <c r="I23" s="112" t="s">
        <v>33</v>
      </c>
      <c r="J23" s="141">
        <v>586</v>
      </c>
      <c r="K23" s="137">
        <v>266</v>
      </c>
      <c r="L23" s="136">
        <v>320</v>
      </c>
    </row>
    <row r="24" spans="1:12" x14ac:dyDescent="0.15">
      <c r="A24" s="120" t="s">
        <v>122</v>
      </c>
      <c r="B24" s="141">
        <v>1942</v>
      </c>
      <c r="C24" s="141">
        <v>704</v>
      </c>
      <c r="D24" s="141">
        <v>1238</v>
      </c>
      <c r="E24" s="112" t="s">
        <v>34</v>
      </c>
      <c r="F24" s="141">
        <v>348</v>
      </c>
      <c r="G24" s="141">
        <v>197</v>
      </c>
      <c r="H24" s="141">
        <v>151</v>
      </c>
      <c r="I24" s="112" t="s">
        <v>35</v>
      </c>
      <c r="J24" s="141">
        <v>619</v>
      </c>
      <c r="K24" s="137">
        <v>277</v>
      </c>
      <c r="L24" s="136">
        <v>342</v>
      </c>
    </row>
    <row r="25" spans="1:12" x14ac:dyDescent="0.15">
      <c r="A25" s="120" t="s">
        <v>123</v>
      </c>
      <c r="B25" s="140">
        <v>1125</v>
      </c>
      <c r="C25" s="140">
        <v>310</v>
      </c>
      <c r="D25" s="140">
        <v>815</v>
      </c>
      <c r="E25" s="112" t="s">
        <v>36</v>
      </c>
      <c r="F25" s="141">
        <v>380</v>
      </c>
      <c r="G25" s="141">
        <v>178</v>
      </c>
      <c r="H25" s="141">
        <v>202</v>
      </c>
      <c r="I25" s="112" t="s">
        <v>37</v>
      </c>
      <c r="J25" s="141">
        <v>727</v>
      </c>
      <c r="K25" s="137">
        <v>309</v>
      </c>
      <c r="L25" s="136">
        <v>418</v>
      </c>
    </row>
    <row r="26" spans="1:12" x14ac:dyDescent="0.15">
      <c r="A26" s="120" t="s">
        <v>124</v>
      </c>
      <c r="B26" s="141">
        <v>394</v>
      </c>
      <c r="C26" s="141">
        <v>82</v>
      </c>
      <c r="D26" s="141">
        <v>312</v>
      </c>
      <c r="E26" s="112" t="s">
        <v>38</v>
      </c>
      <c r="F26" s="141">
        <v>371</v>
      </c>
      <c r="G26" s="141">
        <v>177</v>
      </c>
      <c r="H26" s="141">
        <v>194</v>
      </c>
      <c r="I26" s="112" t="s">
        <v>39</v>
      </c>
      <c r="J26" s="141">
        <v>609</v>
      </c>
      <c r="K26" s="137">
        <v>265</v>
      </c>
      <c r="L26" s="136">
        <v>344</v>
      </c>
    </row>
    <row r="27" spans="1:12" x14ac:dyDescent="0.15">
      <c r="A27" s="120" t="s">
        <v>125</v>
      </c>
      <c r="B27" s="140">
        <v>71</v>
      </c>
      <c r="C27" s="140">
        <v>8</v>
      </c>
      <c r="D27" s="140">
        <v>63</v>
      </c>
      <c r="E27" s="112" t="s">
        <v>40</v>
      </c>
      <c r="F27" s="141">
        <v>425</v>
      </c>
      <c r="G27" s="141">
        <v>203</v>
      </c>
      <c r="H27" s="141">
        <v>222</v>
      </c>
      <c r="I27" s="112" t="s">
        <v>41</v>
      </c>
      <c r="J27" s="141">
        <v>608</v>
      </c>
      <c r="K27" s="137">
        <v>243</v>
      </c>
      <c r="L27" s="136">
        <v>365</v>
      </c>
    </row>
    <row r="28" spans="1:12" x14ac:dyDescent="0.15">
      <c r="A28" s="120"/>
      <c r="B28" s="141"/>
      <c r="C28" s="141"/>
      <c r="D28" s="140"/>
      <c r="E28" s="112" t="s">
        <v>42</v>
      </c>
      <c r="F28" s="141">
        <v>418</v>
      </c>
      <c r="G28" s="141">
        <v>219</v>
      </c>
      <c r="H28" s="141">
        <v>199</v>
      </c>
      <c r="I28" s="112" t="s">
        <v>43</v>
      </c>
      <c r="J28" s="141">
        <v>554</v>
      </c>
      <c r="K28" s="137">
        <v>247</v>
      </c>
      <c r="L28" s="136">
        <v>307</v>
      </c>
    </row>
    <row r="29" spans="1:12" x14ac:dyDescent="0.15">
      <c r="A29" s="114" t="s">
        <v>126</v>
      </c>
      <c r="B29" s="141">
        <v>175</v>
      </c>
      <c r="C29" s="141">
        <v>86</v>
      </c>
      <c r="D29" s="141">
        <v>89</v>
      </c>
      <c r="E29" s="112" t="s">
        <v>44</v>
      </c>
      <c r="F29" s="141">
        <v>430</v>
      </c>
      <c r="G29" s="141">
        <v>211</v>
      </c>
      <c r="H29" s="141">
        <v>219</v>
      </c>
      <c r="I29" s="112" t="s">
        <v>45</v>
      </c>
      <c r="J29" s="141">
        <v>515</v>
      </c>
      <c r="K29" s="137">
        <v>226</v>
      </c>
      <c r="L29" s="136">
        <v>289</v>
      </c>
    </row>
    <row r="30" spans="1:12" x14ac:dyDescent="0.15">
      <c r="A30" s="114" t="s">
        <v>127</v>
      </c>
      <c r="B30" s="141">
        <v>196</v>
      </c>
      <c r="C30" s="141">
        <v>103</v>
      </c>
      <c r="D30" s="141">
        <v>93</v>
      </c>
      <c r="E30" s="112" t="s">
        <v>46</v>
      </c>
      <c r="F30" s="141">
        <v>428</v>
      </c>
      <c r="G30" s="141">
        <v>216</v>
      </c>
      <c r="H30" s="141">
        <v>212</v>
      </c>
      <c r="I30" s="112" t="s">
        <v>47</v>
      </c>
      <c r="J30" s="141">
        <v>396</v>
      </c>
      <c r="K30" s="137">
        <v>148</v>
      </c>
      <c r="L30" s="136">
        <v>248</v>
      </c>
    </row>
    <row r="31" spans="1:12" x14ac:dyDescent="0.15">
      <c r="A31" s="114" t="s">
        <v>48</v>
      </c>
      <c r="B31" s="141">
        <v>183</v>
      </c>
      <c r="C31" s="141">
        <v>82</v>
      </c>
      <c r="D31" s="141">
        <v>101</v>
      </c>
      <c r="E31" s="112" t="s">
        <v>49</v>
      </c>
      <c r="F31" s="141">
        <v>479</v>
      </c>
      <c r="G31" s="141">
        <v>245</v>
      </c>
      <c r="H31" s="141">
        <v>234</v>
      </c>
      <c r="I31" s="112" t="s">
        <v>50</v>
      </c>
      <c r="J31" s="141">
        <v>408</v>
      </c>
      <c r="K31" s="137">
        <v>156</v>
      </c>
      <c r="L31" s="136">
        <v>252</v>
      </c>
    </row>
    <row r="32" spans="1:12" x14ac:dyDescent="0.15">
      <c r="A32" s="114" t="s">
        <v>51</v>
      </c>
      <c r="B32" s="141">
        <v>219</v>
      </c>
      <c r="C32" s="141">
        <v>108</v>
      </c>
      <c r="D32" s="141">
        <v>111</v>
      </c>
      <c r="E32" s="112" t="s">
        <v>52</v>
      </c>
      <c r="F32" s="141">
        <v>571</v>
      </c>
      <c r="G32" s="141">
        <v>270</v>
      </c>
      <c r="H32" s="141">
        <v>301</v>
      </c>
      <c r="I32" s="112" t="s">
        <v>53</v>
      </c>
      <c r="J32" s="141">
        <v>384</v>
      </c>
      <c r="K32" s="137">
        <v>138</v>
      </c>
      <c r="L32" s="136">
        <v>246</v>
      </c>
    </row>
    <row r="33" spans="1:12" x14ac:dyDescent="0.15">
      <c r="A33" s="114" t="s">
        <v>54</v>
      </c>
      <c r="B33" s="141">
        <v>201</v>
      </c>
      <c r="C33" s="141">
        <v>113</v>
      </c>
      <c r="D33" s="141">
        <v>88</v>
      </c>
      <c r="E33" s="112" t="s">
        <v>55</v>
      </c>
      <c r="F33" s="141">
        <v>548</v>
      </c>
      <c r="G33" s="141">
        <v>286</v>
      </c>
      <c r="H33" s="141">
        <v>262</v>
      </c>
      <c r="I33" s="112" t="s">
        <v>56</v>
      </c>
      <c r="J33" s="141">
        <v>410</v>
      </c>
      <c r="K33" s="137">
        <v>142</v>
      </c>
      <c r="L33" s="136">
        <v>268</v>
      </c>
    </row>
    <row r="34" spans="1:12" x14ac:dyDescent="0.15">
      <c r="A34" s="114" t="s">
        <v>57</v>
      </c>
      <c r="B34" s="141">
        <v>211</v>
      </c>
      <c r="C34" s="141">
        <v>117</v>
      </c>
      <c r="D34" s="141">
        <v>94</v>
      </c>
      <c r="E34" s="112" t="s">
        <v>58</v>
      </c>
      <c r="F34" s="141">
        <v>573</v>
      </c>
      <c r="G34" s="141">
        <v>289</v>
      </c>
      <c r="H34" s="141">
        <v>284</v>
      </c>
      <c r="I34" s="112" t="s">
        <v>59</v>
      </c>
      <c r="J34" s="141">
        <v>344</v>
      </c>
      <c r="K34" s="137">
        <v>120</v>
      </c>
      <c r="L34" s="136">
        <v>224</v>
      </c>
    </row>
    <row r="35" spans="1:12" x14ac:dyDescent="0.15">
      <c r="A35" s="114" t="s">
        <v>60</v>
      </c>
      <c r="B35" s="141">
        <v>210</v>
      </c>
      <c r="C35" s="141">
        <v>111</v>
      </c>
      <c r="D35" s="141">
        <v>99</v>
      </c>
      <c r="E35" s="112" t="s">
        <v>61</v>
      </c>
      <c r="F35" s="141">
        <v>626</v>
      </c>
      <c r="G35" s="141">
        <v>314</v>
      </c>
      <c r="H35" s="141">
        <v>312</v>
      </c>
      <c r="I35" s="112" t="s">
        <v>62</v>
      </c>
      <c r="J35" s="141">
        <v>278</v>
      </c>
      <c r="K35" s="137">
        <v>82</v>
      </c>
      <c r="L35" s="136">
        <v>196</v>
      </c>
    </row>
    <row r="36" spans="1:12" x14ac:dyDescent="0.15">
      <c r="A36" s="114" t="s">
        <v>63</v>
      </c>
      <c r="B36" s="141">
        <v>237</v>
      </c>
      <c r="C36" s="141">
        <v>140</v>
      </c>
      <c r="D36" s="141">
        <v>97</v>
      </c>
      <c r="E36" s="112" t="s">
        <v>64</v>
      </c>
      <c r="F36" s="141">
        <v>637</v>
      </c>
      <c r="G36" s="141">
        <v>308</v>
      </c>
      <c r="H36" s="141">
        <v>329</v>
      </c>
      <c r="I36" s="112" t="s">
        <v>65</v>
      </c>
      <c r="J36" s="141">
        <v>275</v>
      </c>
      <c r="K36" s="137">
        <v>83</v>
      </c>
      <c r="L36" s="136">
        <v>192</v>
      </c>
    </row>
    <row r="37" spans="1:12" x14ac:dyDescent="0.15">
      <c r="A37" s="114" t="s">
        <v>66</v>
      </c>
      <c r="B37" s="141">
        <v>245</v>
      </c>
      <c r="C37" s="141">
        <v>134</v>
      </c>
      <c r="D37" s="141">
        <v>111</v>
      </c>
      <c r="E37" s="112" t="s">
        <v>67</v>
      </c>
      <c r="F37" s="141">
        <v>637</v>
      </c>
      <c r="G37" s="141">
        <v>323</v>
      </c>
      <c r="H37" s="141">
        <v>314</v>
      </c>
      <c r="I37" s="112" t="s">
        <v>68</v>
      </c>
      <c r="J37" s="141">
        <v>226</v>
      </c>
      <c r="K37" s="137">
        <v>66</v>
      </c>
      <c r="L37" s="136">
        <v>160</v>
      </c>
    </row>
    <row r="38" spans="1:12" x14ac:dyDescent="0.15">
      <c r="A38" s="114" t="s">
        <v>69</v>
      </c>
      <c r="B38" s="141">
        <v>279</v>
      </c>
      <c r="C38" s="141">
        <v>130</v>
      </c>
      <c r="D38" s="141">
        <v>149</v>
      </c>
      <c r="E38" s="112" t="s">
        <v>70</v>
      </c>
      <c r="F38" s="141">
        <v>636</v>
      </c>
      <c r="G38" s="141">
        <v>317</v>
      </c>
      <c r="H38" s="141">
        <v>319</v>
      </c>
      <c r="I38" s="112" t="s">
        <v>71</v>
      </c>
      <c r="J38" s="141">
        <v>183</v>
      </c>
      <c r="K38" s="137">
        <v>47</v>
      </c>
      <c r="L38" s="136">
        <v>136</v>
      </c>
    </row>
    <row r="39" spans="1:12" x14ac:dyDescent="0.15">
      <c r="A39" s="114" t="s">
        <v>72</v>
      </c>
      <c r="B39" s="141">
        <v>291</v>
      </c>
      <c r="C39" s="141">
        <v>155</v>
      </c>
      <c r="D39" s="141">
        <v>136</v>
      </c>
      <c r="E39" s="112" t="s">
        <v>73</v>
      </c>
      <c r="F39" s="141">
        <v>660</v>
      </c>
      <c r="G39" s="141">
        <v>319</v>
      </c>
      <c r="H39" s="141">
        <v>341</v>
      </c>
      <c r="I39" s="112" t="s">
        <v>74</v>
      </c>
      <c r="J39" s="141">
        <v>163</v>
      </c>
      <c r="K39" s="137">
        <v>32</v>
      </c>
      <c r="L39" s="136">
        <v>131</v>
      </c>
    </row>
    <row r="40" spans="1:12" x14ac:dyDescent="0.15">
      <c r="A40" s="114" t="s">
        <v>75</v>
      </c>
      <c r="B40" s="141">
        <v>304</v>
      </c>
      <c r="C40" s="141">
        <v>160</v>
      </c>
      <c r="D40" s="141">
        <v>144</v>
      </c>
      <c r="E40" s="112" t="s">
        <v>76</v>
      </c>
      <c r="F40" s="141">
        <v>632</v>
      </c>
      <c r="G40" s="141">
        <v>339</v>
      </c>
      <c r="H40" s="141">
        <v>293</v>
      </c>
      <c r="I40" s="112" t="s">
        <v>77</v>
      </c>
      <c r="J40" s="141">
        <v>133</v>
      </c>
      <c r="K40" s="137">
        <v>27</v>
      </c>
      <c r="L40" s="136">
        <v>106</v>
      </c>
    </row>
    <row r="41" spans="1:12" x14ac:dyDescent="0.15">
      <c r="A41" s="114" t="s">
        <v>78</v>
      </c>
      <c r="B41" s="141">
        <v>314</v>
      </c>
      <c r="C41" s="141">
        <v>153</v>
      </c>
      <c r="D41" s="141">
        <v>161</v>
      </c>
      <c r="E41" s="112" t="s">
        <v>79</v>
      </c>
      <c r="F41" s="141">
        <v>611</v>
      </c>
      <c r="G41" s="141">
        <v>334</v>
      </c>
      <c r="H41" s="141">
        <v>277</v>
      </c>
      <c r="I41" s="112" t="s">
        <v>80</v>
      </c>
      <c r="J41" s="141">
        <v>93</v>
      </c>
      <c r="K41" s="137">
        <v>24</v>
      </c>
      <c r="L41" s="136">
        <v>69</v>
      </c>
    </row>
    <row r="42" spans="1:12" x14ac:dyDescent="0.15">
      <c r="A42" s="114" t="s">
        <v>81</v>
      </c>
      <c r="B42" s="141">
        <v>333</v>
      </c>
      <c r="C42" s="141">
        <v>175</v>
      </c>
      <c r="D42" s="141">
        <v>158</v>
      </c>
      <c r="E42" s="112" t="s">
        <v>82</v>
      </c>
      <c r="F42" s="141">
        <v>621</v>
      </c>
      <c r="G42" s="141">
        <v>312</v>
      </c>
      <c r="H42" s="141">
        <v>309</v>
      </c>
      <c r="I42" s="112" t="s">
        <v>83</v>
      </c>
      <c r="J42" s="141">
        <v>76</v>
      </c>
      <c r="K42" s="137">
        <v>18</v>
      </c>
      <c r="L42" s="136">
        <v>58</v>
      </c>
    </row>
    <row r="43" spans="1:12" x14ac:dyDescent="0.15">
      <c r="A43" s="114" t="s">
        <v>84</v>
      </c>
      <c r="B43" s="141">
        <v>351</v>
      </c>
      <c r="C43" s="141">
        <v>191</v>
      </c>
      <c r="D43" s="141">
        <v>160</v>
      </c>
      <c r="E43" s="112" t="s">
        <v>85</v>
      </c>
      <c r="F43" s="141">
        <v>611</v>
      </c>
      <c r="G43" s="141">
        <v>319</v>
      </c>
      <c r="H43" s="141">
        <v>292</v>
      </c>
      <c r="I43" s="112" t="s">
        <v>86</v>
      </c>
      <c r="J43" s="141">
        <v>55</v>
      </c>
      <c r="K43" s="137">
        <v>9</v>
      </c>
      <c r="L43" s="136">
        <v>46</v>
      </c>
    </row>
    <row r="44" spans="1:12" x14ac:dyDescent="0.15">
      <c r="A44" s="114" t="s">
        <v>87</v>
      </c>
      <c r="B44" s="141">
        <v>352</v>
      </c>
      <c r="C44" s="141">
        <v>193</v>
      </c>
      <c r="D44" s="141">
        <v>159</v>
      </c>
      <c r="E44" s="112" t="s">
        <v>88</v>
      </c>
      <c r="F44" s="141">
        <v>576</v>
      </c>
      <c r="G44" s="141">
        <v>268</v>
      </c>
      <c r="H44" s="141">
        <v>308</v>
      </c>
      <c r="I44" s="112" t="s">
        <v>89</v>
      </c>
      <c r="J44" s="141">
        <v>37</v>
      </c>
      <c r="K44" s="137">
        <v>4</v>
      </c>
      <c r="L44" s="136">
        <v>33</v>
      </c>
    </row>
    <row r="45" spans="1:12" x14ac:dyDescent="0.15">
      <c r="A45" s="114" t="s">
        <v>90</v>
      </c>
      <c r="B45" s="141">
        <v>369</v>
      </c>
      <c r="C45" s="141">
        <v>192</v>
      </c>
      <c r="D45" s="141">
        <v>177</v>
      </c>
      <c r="E45" s="112" t="s">
        <v>91</v>
      </c>
      <c r="F45" s="141">
        <v>474</v>
      </c>
      <c r="G45" s="141">
        <v>225</v>
      </c>
      <c r="H45" s="141">
        <v>249</v>
      </c>
      <c r="I45" s="112" t="s">
        <v>125</v>
      </c>
      <c r="J45" s="141">
        <v>71</v>
      </c>
      <c r="K45" s="137">
        <v>8</v>
      </c>
      <c r="L45" s="136">
        <v>63</v>
      </c>
    </row>
    <row r="46" spans="1:12" x14ac:dyDescent="0.15">
      <c r="A46" s="114" t="s">
        <v>92</v>
      </c>
      <c r="B46" s="141">
        <v>407</v>
      </c>
      <c r="C46" s="141">
        <v>239</v>
      </c>
      <c r="D46" s="141">
        <v>168</v>
      </c>
      <c r="E46" s="112" t="s">
        <v>93</v>
      </c>
      <c r="F46" s="141">
        <v>568</v>
      </c>
      <c r="G46" s="141">
        <v>282</v>
      </c>
      <c r="H46" s="141">
        <v>286</v>
      </c>
      <c r="I46" s="108"/>
      <c r="J46" s="146"/>
      <c r="K46" s="146"/>
      <c r="L46" s="146"/>
    </row>
    <row r="47" spans="1:12" x14ac:dyDescent="0.15">
      <c r="A47" s="129"/>
      <c r="B47" s="135"/>
      <c r="C47" s="135"/>
      <c r="D47" s="135"/>
      <c r="E47" s="129"/>
      <c r="F47" s="135"/>
      <c r="G47" s="135"/>
      <c r="H47" s="135"/>
      <c r="I47" s="129"/>
      <c r="J47" s="135"/>
      <c r="K47" s="135"/>
      <c r="L47" s="135"/>
    </row>
    <row r="48" spans="1:12" x14ac:dyDescent="0.15">
      <c r="A48" s="129"/>
      <c r="B48" s="135"/>
      <c r="C48" s="135"/>
      <c r="D48" s="135"/>
      <c r="E48" s="129"/>
      <c r="F48" s="135"/>
      <c r="G48" s="135"/>
      <c r="H48" s="135"/>
      <c r="I48" s="129"/>
      <c r="J48" s="135"/>
      <c r="K48" s="135"/>
      <c r="L48" s="135"/>
    </row>
    <row r="49" spans="1:12" x14ac:dyDescent="0.15">
      <c r="A49" s="131"/>
      <c r="B49" s="374"/>
      <c r="C49" s="374"/>
      <c r="D49" s="130"/>
      <c r="E49" s="131"/>
      <c r="F49" s="130"/>
      <c r="G49" s="130"/>
      <c r="H49" s="130"/>
      <c r="I49" s="131"/>
      <c r="J49" s="375" t="s">
        <v>172</v>
      </c>
      <c r="K49" s="376"/>
      <c r="L49" s="376"/>
    </row>
    <row r="50" spans="1:12" x14ac:dyDescent="0.15">
      <c r="A50" s="134"/>
      <c r="B50" s="133"/>
      <c r="C50" s="132"/>
      <c r="D50" s="130"/>
      <c r="E50" s="131"/>
      <c r="F50" s="130"/>
      <c r="G50" s="130"/>
      <c r="H50" s="130"/>
      <c r="I50" s="129"/>
      <c r="J50" s="128"/>
      <c r="K50" s="128"/>
      <c r="L50" s="127" t="s">
        <v>129</v>
      </c>
    </row>
    <row r="51" spans="1:12" x14ac:dyDescent="0.15">
      <c r="A51" s="126" t="s">
        <v>94</v>
      </c>
      <c r="B51" s="126" t="s">
        <v>95</v>
      </c>
      <c r="C51" s="126" t="s">
        <v>96</v>
      </c>
      <c r="D51" s="124" t="s">
        <v>97</v>
      </c>
      <c r="E51" s="108" t="s">
        <v>98</v>
      </c>
      <c r="F51" s="120" t="s">
        <v>95</v>
      </c>
      <c r="G51" s="120" t="s">
        <v>96</v>
      </c>
      <c r="H51" s="124" t="s">
        <v>97</v>
      </c>
      <c r="I51" s="108" t="s">
        <v>98</v>
      </c>
      <c r="J51" s="120" t="s">
        <v>95</v>
      </c>
      <c r="K51" s="120" t="s">
        <v>96</v>
      </c>
      <c r="L51" s="120" t="s">
        <v>97</v>
      </c>
    </row>
    <row r="52" spans="1:12" x14ac:dyDescent="0.15">
      <c r="A52" s="120" t="s">
        <v>99</v>
      </c>
      <c r="B52" s="122">
        <v>43134</v>
      </c>
      <c r="C52" s="123">
        <v>20956</v>
      </c>
      <c r="D52" s="122">
        <v>22178</v>
      </c>
      <c r="E52" s="112" t="s">
        <v>131</v>
      </c>
      <c r="F52" s="111">
        <v>322</v>
      </c>
      <c r="G52" s="110">
        <v>177</v>
      </c>
      <c r="H52" s="109">
        <v>145</v>
      </c>
      <c r="I52" s="112" t="s">
        <v>137</v>
      </c>
      <c r="J52" s="111">
        <v>554</v>
      </c>
      <c r="K52" s="145">
        <v>277</v>
      </c>
      <c r="L52" s="144">
        <v>277</v>
      </c>
    </row>
    <row r="53" spans="1:12" x14ac:dyDescent="0.15">
      <c r="A53" s="120"/>
      <c r="B53" s="139"/>
      <c r="C53" s="139"/>
      <c r="D53" s="138"/>
      <c r="E53" s="112" t="s">
        <v>138</v>
      </c>
      <c r="F53" s="111">
        <v>312</v>
      </c>
      <c r="G53" s="110">
        <v>142</v>
      </c>
      <c r="H53" s="109">
        <v>170</v>
      </c>
      <c r="I53" s="112" t="s">
        <v>139</v>
      </c>
      <c r="J53" s="111">
        <v>531</v>
      </c>
      <c r="K53" s="137">
        <v>258</v>
      </c>
      <c r="L53" s="136">
        <v>273</v>
      </c>
    </row>
    <row r="54" spans="1:12" x14ac:dyDescent="0.15">
      <c r="A54" s="120" t="s">
        <v>140</v>
      </c>
      <c r="B54" s="119">
        <v>966</v>
      </c>
      <c r="C54" s="141">
        <v>488</v>
      </c>
      <c r="D54" s="140">
        <v>478</v>
      </c>
      <c r="E54" s="112" t="s">
        <v>0</v>
      </c>
      <c r="F54" s="111">
        <v>304</v>
      </c>
      <c r="G54" s="110">
        <v>156</v>
      </c>
      <c r="H54" s="109">
        <v>148</v>
      </c>
      <c r="I54" s="112" t="s">
        <v>1</v>
      </c>
      <c r="J54" s="111">
        <v>507</v>
      </c>
      <c r="K54" s="137">
        <v>275</v>
      </c>
      <c r="L54" s="136">
        <v>232</v>
      </c>
    </row>
    <row r="55" spans="1:12" x14ac:dyDescent="0.15">
      <c r="A55" s="120" t="s">
        <v>141</v>
      </c>
      <c r="B55" s="111">
        <v>1176</v>
      </c>
      <c r="C55" s="141">
        <v>630</v>
      </c>
      <c r="D55" s="140">
        <v>546</v>
      </c>
      <c r="E55" s="112" t="s">
        <v>2</v>
      </c>
      <c r="F55" s="111">
        <v>289</v>
      </c>
      <c r="G55" s="110">
        <v>162</v>
      </c>
      <c r="H55" s="118">
        <v>127</v>
      </c>
      <c r="I55" s="112" t="s">
        <v>3</v>
      </c>
      <c r="J55" s="111">
        <v>545</v>
      </c>
      <c r="K55" s="137">
        <v>253</v>
      </c>
      <c r="L55" s="136">
        <v>292</v>
      </c>
    </row>
    <row r="56" spans="1:12" x14ac:dyDescent="0.15">
      <c r="A56" s="120" t="s">
        <v>142</v>
      </c>
      <c r="B56" s="111">
        <v>1584</v>
      </c>
      <c r="C56" s="141">
        <v>831</v>
      </c>
      <c r="D56" s="140">
        <v>753</v>
      </c>
      <c r="E56" s="112" t="s">
        <v>4</v>
      </c>
      <c r="F56" s="111">
        <v>307</v>
      </c>
      <c r="G56" s="110">
        <v>172</v>
      </c>
      <c r="H56" s="109">
        <v>135</v>
      </c>
      <c r="I56" s="112" t="s">
        <v>5</v>
      </c>
      <c r="J56" s="111">
        <v>588</v>
      </c>
      <c r="K56" s="137">
        <v>288</v>
      </c>
      <c r="L56" s="136">
        <v>300</v>
      </c>
    </row>
    <row r="57" spans="1:12" x14ac:dyDescent="0.15">
      <c r="A57" s="120" t="s">
        <v>143</v>
      </c>
      <c r="B57" s="111">
        <v>1755</v>
      </c>
      <c r="C57" s="140">
        <v>938</v>
      </c>
      <c r="D57" s="140">
        <v>817</v>
      </c>
      <c r="E57" s="112" t="s">
        <v>6</v>
      </c>
      <c r="F57" s="111">
        <v>295</v>
      </c>
      <c r="G57" s="110">
        <v>165</v>
      </c>
      <c r="H57" s="109">
        <v>130</v>
      </c>
      <c r="I57" s="112" t="s">
        <v>7</v>
      </c>
      <c r="J57" s="111">
        <v>580</v>
      </c>
      <c r="K57" s="137">
        <v>314</v>
      </c>
      <c r="L57" s="136">
        <v>266</v>
      </c>
    </row>
    <row r="58" spans="1:12" x14ac:dyDescent="0.15">
      <c r="A58" s="120" t="s">
        <v>144</v>
      </c>
      <c r="B58" s="111">
        <v>1457</v>
      </c>
      <c r="C58" s="143">
        <v>798</v>
      </c>
      <c r="D58" s="142">
        <v>659</v>
      </c>
      <c r="E58" s="112" t="s">
        <v>8</v>
      </c>
      <c r="F58" s="111">
        <v>262</v>
      </c>
      <c r="G58" s="110">
        <v>143</v>
      </c>
      <c r="H58" s="109">
        <v>119</v>
      </c>
      <c r="I58" s="112" t="s">
        <v>9</v>
      </c>
      <c r="J58" s="111">
        <v>648</v>
      </c>
      <c r="K58" s="137">
        <v>329</v>
      </c>
      <c r="L58" s="136">
        <v>319</v>
      </c>
    </row>
    <row r="59" spans="1:12" x14ac:dyDescent="0.15">
      <c r="A59" s="120" t="s">
        <v>145</v>
      </c>
      <c r="B59" s="111">
        <v>1482</v>
      </c>
      <c r="C59" s="141">
        <v>847</v>
      </c>
      <c r="D59" s="140">
        <v>635</v>
      </c>
      <c r="E59" s="112" t="s">
        <v>10</v>
      </c>
      <c r="F59" s="111">
        <v>294</v>
      </c>
      <c r="G59" s="110">
        <v>163</v>
      </c>
      <c r="H59" s="109">
        <v>131</v>
      </c>
      <c r="I59" s="112" t="s">
        <v>11</v>
      </c>
      <c r="J59" s="111">
        <v>541</v>
      </c>
      <c r="K59" s="137">
        <v>266</v>
      </c>
      <c r="L59" s="136">
        <v>275</v>
      </c>
    </row>
    <row r="60" spans="1:12" x14ac:dyDescent="0.15">
      <c r="A60" s="120" t="s">
        <v>146</v>
      </c>
      <c r="B60" s="111">
        <v>1509</v>
      </c>
      <c r="C60" s="141">
        <v>816</v>
      </c>
      <c r="D60" s="140">
        <v>693</v>
      </c>
      <c r="E60" s="112" t="s">
        <v>12</v>
      </c>
      <c r="F60" s="111">
        <v>299</v>
      </c>
      <c r="G60" s="110">
        <v>183</v>
      </c>
      <c r="H60" s="109">
        <v>116</v>
      </c>
      <c r="I60" s="112" t="s">
        <v>13</v>
      </c>
      <c r="J60" s="111">
        <v>629</v>
      </c>
      <c r="K60" s="137">
        <v>312</v>
      </c>
      <c r="L60" s="136">
        <v>317</v>
      </c>
    </row>
    <row r="61" spans="1:12" x14ac:dyDescent="0.15">
      <c r="A61" s="120" t="s">
        <v>147</v>
      </c>
      <c r="B61" s="111">
        <v>1755</v>
      </c>
      <c r="C61" s="141">
        <v>894</v>
      </c>
      <c r="D61" s="140">
        <v>861</v>
      </c>
      <c r="E61" s="112" t="s">
        <v>14</v>
      </c>
      <c r="F61" s="111">
        <v>270</v>
      </c>
      <c r="G61" s="110">
        <v>158</v>
      </c>
      <c r="H61" s="109">
        <v>112</v>
      </c>
      <c r="I61" s="112" t="s">
        <v>15</v>
      </c>
      <c r="J61" s="111">
        <v>668</v>
      </c>
      <c r="K61" s="137">
        <v>322</v>
      </c>
      <c r="L61" s="136">
        <v>346</v>
      </c>
    </row>
    <row r="62" spans="1:12" x14ac:dyDescent="0.15">
      <c r="A62" s="120" t="s">
        <v>148</v>
      </c>
      <c r="B62" s="111">
        <v>2138</v>
      </c>
      <c r="C62" s="141">
        <v>1084</v>
      </c>
      <c r="D62" s="140">
        <v>1054</v>
      </c>
      <c r="E62" s="112" t="s">
        <v>16</v>
      </c>
      <c r="F62" s="111">
        <v>314</v>
      </c>
      <c r="G62" s="110">
        <v>180</v>
      </c>
      <c r="H62" s="109">
        <v>134</v>
      </c>
      <c r="I62" s="112" t="s">
        <v>17</v>
      </c>
      <c r="J62" s="111">
        <v>668</v>
      </c>
      <c r="K62" s="137">
        <v>303</v>
      </c>
      <c r="L62" s="136">
        <v>365</v>
      </c>
    </row>
    <row r="63" spans="1:12" x14ac:dyDescent="0.15">
      <c r="A63" s="120" t="s">
        <v>149</v>
      </c>
      <c r="B63" s="111">
        <v>2896</v>
      </c>
      <c r="C63" s="141">
        <v>1453</v>
      </c>
      <c r="D63" s="140">
        <v>1443</v>
      </c>
      <c r="E63" s="112" t="s">
        <v>18</v>
      </c>
      <c r="F63" s="111">
        <v>305</v>
      </c>
      <c r="G63" s="110">
        <v>163</v>
      </c>
      <c r="H63" s="109">
        <v>142</v>
      </c>
      <c r="I63" s="112" t="s">
        <v>19</v>
      </c>
      <c r="J63" s="111">
        <v>760</v>
      </c>
      <c r="K63" s="137">
        <v>364</v>
      </c>
      <c r="L63" s="136">
        <v>396</v>
      </c>
    </row>
    <row r="64" spans="1:12" x14ac:dyDescent="0.15">
      <c r="A64" s="120" t="s">
        <v>150</v>
      </c>
      <c r="B64" s="111">
        <v>3139</v>
      </c>
      <c r="C64" s="141">
        <v>1628</v>
      </c>
      <c r="D64" s="140">
        <v>1511</v>
      </c>
      <c r="E64" s="112" t="s">
        <v>20</v>
      </c>
      <c r="F64" s="111">
        <v>283</v>
      </c>
      <c r="G64" s="110">
        <v>156</v>
      </c>
      <c r="H64" s="109">
        <v>127</v>
      </c>
      <c r="I64" s="112" t="s">
        <v>21</v>
      </c>
      <c r="J64" s="111">
        <v>795</v>
      </c>
      <c r="K64" s="137">
        <v>385</v>
      </c>
      <c r="L64" s="136">
        <v>410</v>
      </c>
    </row>
    <row r="65" spans="1:12" x14ac:dyDescent="0.15">
      <c r="A65" s="120" t="s">
        <v>151</v>
      </c>
      <c r="B65" s="111">
        <v>2809</v>
      </c>
      <c r="C65" s="141">
        <v>1400</v>
      </c>
      <c r="D65" s="140">
        <v>1409</v>
      </c>
      <c r="E65" s="112" t="s">
        <v>22</v>
      </c>
      <c r="F65" s="111">
        <v>310</v>
      </c>
      <c r="G65" s="110">
        <v>166</v>
      </c>
      <c r="H65" s="109">
        <v>144</v>
      </c>
      <c r="I65" s="112" t="s">
        <v>23</v>
      </c>
      <c r="J65" s="111">
        <v>819</v>
      </c>
      <c r="K65" s="137">
        <v>383</v>
      </c>
      <c r="L65" s="136">
        <v>436</v>
      </c>
    </row>
    <row r="66" spans="1:12" x14ac:dyDescent="0.15">
      <c r="A66" s="120" t="s">
        <v>152</v>
      </c>
      <c r="B66" s="111">
        <v>2725</v>
      </c>
      <c r="C66" s="141">
        <v>1351</v>
      </c>
      <c r="D66" s="140">
        <v>1374</v>
      </c>
      <c r="E66" s="112" t="s">
        <v>24</v>
      </c>
      <c r="F66" s="111">
        <v>310</v>
      </c>
      <c r="G66" s="110">
        <v>168</v>
      </c>
      <c r="H66" s="109">
        <v>142</v>
      </c>
      <c r="I66" s="112" t="s">
        <v>25</v>
      </c>
      <c r="J66" s="111">
        <v>914</v>
      </c>
      <c r="K66" s="137">
        <v>433</v>
      </c>
      <c r="L66" s="136">
        <v>481</v>
      </c>
    </row>
    <row r="67" spans="1:12" x14ac:dyDescent="0.15">
      <c r="A67" s="120" t="s">
        <v>153</v>
      </c>
      <c r="B67" s="111">
        <v>3066</v>
      </c>
      <c r="C67" s="141">
        <v>1543</v>
      </c>
      <c r="D67" s="140">
        <v>1523</v>
      </c>
      <c r="E67" s="112" t="s">
        <v>26</v>
      </c>
      <c r="F67" s="111">
        <v>332</v>
      </c>
      <c r="G67" s="110">
        <v>176</v>
      </c>
      <c r="H67" s="109">
        <v>156</v>
      </c>
      <c r="I67" s="112" t="s">
        <v>27</v>
      </c>
      <c r="J67" s="111">
        <v>1034</v>
      </c>
      <c r="K67" s="137">
        <v>527</v>
      </c>
      <c r="L67" s="136">
        <v>507</v>
      </c>
    </row>
    <row r="68" spans="1:12" x14ac:dyDescent="0.15">
      <c r="A68" s="120" t="s">
        <v>154</v>
      </c>
      <c r="B68" s="111">
        <v>3956</v>
      </c>
      <c r="C68" s="141">
        <v>1868</v>
      </c>
      <c r="D68" s="140">
        <v>2088</v>
      </c>
      <c r="E68" s="112" t="s">
        <v>28</v>
      </c>
      <c r="F68" s="111">
        <v>274</v>
      </c>
      <c r="G68" s="110">
        <v>150</v>
      </c>
      <c r="H68" s="109">
        <v>124</v>
      </c>
      <c r="I68" s="112" t="s">
        <v>29</v>
      </c>
      <c r="J68" s="111">
        <v>1048</v>
      </c>
      <c r="K68" s="137">
        <v>493</v>
      </c>
      <c r="L68" s="136">
        <v>555</v>
      </c>
    </row>
    <row r="69" spans="1:12" x14ac:dyDescent="0.15">
      <c r="A69" s="120" t="s">
        <v>155</v>
      </c>
      <c r="B69" s="111">
        <v>4188</v>
      </c>
      <c r="C69" s="141">
        <v>1996</v>
      </c>
      <c r="D69" s="140">
        <v>2192</v>
      </c>
      <c r="E69" s="112" t="s">
        <v>30</v>
      </c>
      <c r="F69" s="111">
        <v>332</v>
      </c>
      <c r="G69" s="110">
        <v>179</v>
      </c>
      <c r="H69" s="109">
        <v>153</v>
      </c>
      <c r="I69" s="112" t="s">
        <v>31</v>
      </c>
      <c r="J69" s="111">
        <v>903</v>
      </c>
      <c r="K69" s="137">
        <v>434</v>
      </c>
      <c r="L69" s="136">
        <v>469</v>
      </c>
    </row>
    <row r="70" spans="1:12" x14ac:dyDescent="0.15">
      <c r="A70" s="120" t="s">
        <v>156</v>
      </c>
      <c r="B70" s="111">
        <v>3004</v>
      </c>
      <c r="C70" s="141">
        <v>1287</v>
      </c>
      <c r="D70" s="140">
        <v>1717</v>
      </c>
      <c r="E70" s="112" t="s">
        <v>32</v>
      </c>
      <c r="F70" s="111">
        <v>343</v>
      </c>
      <c r="G70" s="110">
        <v>170</v>
      </c>
      <c r="H70" s="109">
        <v>173</v>
      </c>
      <c r="I70" s="112" t="s">
        <v>33</v>
      </c>
      <c r="J70" s="111">
        <v>585</v>
      </c>
      <c r="K70" s="137">
        <v>265</v>
      </c>
      <c r="L70" s="136">
        <v>320</v>
      </c>
    </row>
    <row r="71" spans="1:12" x14ac:dyDescent="0.15">
      <c r="A71" s="120" t="s">
        <v>157</v>
      </c>
      <c r="B71" s="111">
        <v>1940</v>
      </c>
      <c r="C71" s="141">
        <v>704</v>
      </c>
      <c r="D71" s="140">
        <v>1236</v>
      </c>
      <c r="E71" s="112" t="s">
        <v>34</v>
      </c>
      <c r="F71" s="111">
        <v>343</v>
      </c>
      <c r="G71" s="110">
        <v>195</v>
      </c>
      <c r="H71" s="109">
        <v>148</v>
      </c>
      <c r="I71" s="112" t="s">
        <v>35</v>
      </c>
      <c r="J71" s="111">
        <v>618</v>
      </c>
      <c r="K71" s="137">
        <v>277</v>
      </c>
      <c r="L71" s="136">
        <v>341</v>
      </c>
    </row>
    <row r="72" spans="1:12" x14ac:dyDescent="0.15">
      <c r="A72" s="120" t="s">
        <v>158</v>
      </c>
      <c r="B72" s="111">
        <v>1124</v>
      </c>
      <c r="C72" s="141">
        <v>310</v>
      </c>
      <c r="D72" s="140">
        <v>814</v>
      </c>
      <c r="E72" s="112" t="s">
        <v>36</v>
      </c>
      <c r="F72" s="111">
        <v>374</v>
      </c>
      <c r="G72" s="110">
        <v>175</v>
      </c>
      <c r="H72" s="109">
        <v>199</v>
      </c>
      <c r="I72" s="112" t="s">
        <v>37</v>
      </c>
      <c r="J72" s="111">
        <v>725</v>
      </c>
      <c r="K72" s="137">
        <v>309</v>
      </c>
      <c r="L72" s="136">
        <v>416</v>
      </c>
    </row>
    <row r="73" spans="1:12" x14ac:dyDescent="0.15">
      <c r="A73" s="120" t="s">
        <v>159</v>
      </c>
      <c r="B73" s="111">
        <v>394</v>
      </c>
      <c r="C73" s="141">
        <v>82</v>
      </c>
      <c r="D73" s="140">
        <v>312</v>
      </c>
      <c r="E73" s="112" t="s">
        <v>38</v>
      </c>
      <c r="F73" s="111">
        <v>363</v>
      </c>
      <c r="G73" s="110">
        <v>175</v>
      </c>
      <c r="H73" s="109">
        <v>188</v>
      </c>
      <c r="I73" s="112" t="s">
        <v>39</v>
      </c>
      <c r="J73" s="111">
        <v>609</v>
      </c>
      <c r="K73" s="137">
        <v>265</v>
      </c>
      <c r="L73" s="136">
        <v>344</v>
      </c>
    </row>
    <row r="74" spans="1:12" x14ac:dyDescent="0.15">
      <c r="A74" s="120" t="s">
        <v>132</v>
      </c>
      <c r="B74" s="111">
        <v>71</v>
      </c>
      <c r="C74" s="141">
        <v>8</v>
      </c>
      <c r="D74" s="140">
        <v>63</v>
      </c>
      <c r="E74" s="112" t="s">
        <v>40</v>
      </c>
      <c r="F74" s="111">
        <v>419</v>
      </c>
      <c r="G74" s="110">
        <v>201</v>
      </c>
      <c r="H74" s="109">
        <v>218</v>
      </c>
      <c r="I74" s="112" t="s">
        <v>41</v>
      </c>
      <c r="J74" s="111">
        <v>606</v>
      </c>
      <c r="K74" s="137">
        <v>242</v>
      </c>
      <c r="L74" s="136">
        <v>364</v>
      </c>
    </row>
    <row r="75" spans="1:12" x14ac:dyDescent="0.15">
      <c r="A75" s="120"/>
      <c r="B75" s="139"/>
      <c r="C75" s="139"/>
      <c r="D75" s="138"/>
      <c r="E75" s="112" t="s">
        <v>42</v>
      </c>
      <c r="F75" s="111">
        <v>410</v>
      </c>
      <c r="G75" s="110">
        <v>216</v>
      </c>
      <c r="H75" s="109">
        <v>194</v>
      </c>
      <c r="I75" s="112" t="s">
        <v>43</v>
      </c>
      <c r="J75" s="111">
        <v>551</v>
      </c>
      <c r="K75" s="137">
        <v>246</v>
      </c>
      <c r="L75" s="136">
        <v>305</v>
      </c>
    </row>
    <row r="76" spans="1:12" x14ac:dyDescent="0.15">
      <c r="A76" s="114" t="s">
        <v>133</v>
      </c>
      <c r="B76" s="111">
        <v>173</v>
      </c>
      <c r="C76" s="110">
        <v>84</v>
      </c>
      <c r="D76" s="110">
        <v>89</v>
      </c>
      <c r="E76" s="112" t="s">
        <v>44</v>
      </c>
      <c r="F76" s="111">
        <v>420</v>
      </c>
      <c r="G76" s="110">
        <v>209</v>
      </c>
      <c r="H76" s="109">
        <v>211</v>
      </c>
      <c r="I76" s="112" t="s">
        <v>45</v>
      </c>
      <c r="J76" s="111">
        <v>513</v>
      </c>
      <c r="K76" s="137">
        <v>225</v>
      </c>
      <c r="L76" s="136">
        <v>288</v>
      </c>
    </row>
    <row r="77" spans="1:12" x14ac:dyDescent="0.15">
      <c r="A77" s="114" t="s">
        <v>134</v>
      </c>
      <c r="B77" s="111">
        <v>194</v>
      </c>
      <c r="C77" s="110">
        <v>103</v>
      </c>
      <c r="D77" s="117">
        <v>91</v>
      </c>
      <c r="E77" s="112" t="s">
        <v>46</v>
      </c>
      <c r="F77" s="111">
        <v>420</v>
      </c>
      <c r="G77" s="110">
        <v>215</v>
      </c>
      <c r="H77" s="109">
        <v>205</v>
      </c>
      <c r="I77" s="112" t="s">
        <v>47</v>
      </c>
      <c r="J77" s="111">
        <v>396</v>
      </c>
      <c r="K77" s="137">
        <v>148</v>
      </c>
      <c r="L77" s="136">
        <v>248</v>
      </c>
    </row>
    <row r="78" spans="1:12" x14ac:dyDescent="0.15">
      <c r="A78" s="114" t="s">
        <v>48</v>
      </c>
      <c r="B78" s="111">
        <v>181</v>
      </c>
      <c r="C78" s="110">
        <v>80</v>
      </c>
      <c r="D78" s="110">
        <v>101</v>
      </c>
      <c r="E78" s="112" t="s">
        <v>49</v>
      </c>
      <c r="F78" s="111">
        <v>469</v>
      </c>
      <c r="G78" s="110">
        <v>243</v>
      </c>
      <c r="H78" s="109">
        <v>226</v>
      </c>
      <c r="I78" s="112" t="s">
        <v>50</v>
      </c>
      <c r="J78" s="111">
        <v>407</v>
      </c>
      <c r="K78" s="137">
        <v>156</v>
      </c>
      <c r="L78" s="136">
        <v>251</v>
      </c>
    </row>
    <row r="79" spans="1:12" x14ac:dyDescent="0.15">
      <c r="A79" s="114" t="s">
        <v>51</v>
      </c>
      <c r="B79" s="111">
        <v>218</v>
      </c>
      <c r="C79" s="110">
        <v>108</v>
      </c>
      <c r="D79" s="110">
        <v>110</v>
      </c>
      <c r="E79" s="112" t="s">
        <v>52</v>
      </c>
      <c r="F79" s="111">
        <v>559</v>
      </c>
      <c r="G79" s="110">
        <v>267</v>
      </c>
      <c r="H79" s="109">
        <v>292</v>
      </c>
      <c r="I79" s="112" t="s">
        <v>53</v>
      </c>
      <c r="J79" s="111">
        <v>383</v>
      </c>
      <c r="K79" s="137">
        <v>138</v>
      </c>
      <c r="L79" s="136">
        <v>245</v>
      </c>
    </row>
    <row r="80" spans="1:12" x14ac:dyDescent="0.15">
      <c r="A80" s="114" t="s">
        <v>54</v>
      </c>
      <c r="B80" s="111">
        <v>200</v>
      </c>
      <c r="C80" s="110">
        <v>113</v>
      </c>
      <c r="D80" s="110">
        <v>87</v>
      </c>
      <c r="E80" s="112" t="s">
        <v>55</v>
      </c>
      <c r="F80" s="111">
        <v>540</v>
      </c>
      <c r="G80" s="110">
        <v>284</v>
      </c>
      <c r="H80" s="118">
        <v>256</v>
      </c>
      <c r="I80" s="112" t="s">
        <v>56</v>
      </c>
      <c r="J80" s="111">
        <v>410</v>
      </c>
      <c r="K80" s="137">
        <v>142</v>
      </c>
      <c r="L80" s="136">
        <v>268</v>
      </c>
    </row>
    <row r="81" spans="1:12" x14ac:dyDescent="0.15">
      <c r="A81" s="114" t="s">
        <v>57</v>
      </c>
      <c r="B81" s="111">
        <v>209</v>
      </c>
      <c r="C81" s="110">
        <v>115</v>
      </c>
      <c r="D81" s="110">
        <v>94</v>
      </c>
      <c r="E81" s="112" t="s">
        <v>58</v>
      </c>
      <c r="F81" s="111">
        <v>562</v>
      </c>
      <c r="G81" s="110">
        <v>288</v>
      </c>
      <c r="H81" s="109">
        <v>274</v>
      </c>
      <c r="I81" s="112" t="s">
        <v>59</v>
      </c>
      <c r="J81" s="111">
        <v>344</v>
      </c>
      <c r="K81" s="137">
        <v>120</v>
      </c>
      <c r="L81" s="136">
        <v>224</v>
      </c>
    </row>
    <row r="82" spans="1:12" x14ac:dyDescent="0.15">
      <c r="A82" s="114" t="s">
        <v>60</v>
      </c>
      <c r="B82" s="111">
        <v>209</v>
      </c>
      <c r="C82" s="110">
        <v>111</v>
      </c>
      <c r="D82" s="110">
        <v>98</v>
      </c>
      <c r="E82" s="112" t="s">
        <v>61</v>
      </c>
      <c r="F82" s="111">
        <v>616</v>
      </c>
      <c r="G82" s="110">
        <v>309</v>
      </c>
      <c r="H82" s="109">
        <v>307</v>
      </c>
      <c r="I82" s="112" t="s">
        <v>62</v>
      </c>
      <c r="J82" s="111">
        <v>278</v>
      </c>
      <c r="K82" s="137">
        <v>82</v>
      </c>
      <c r="L82" s="136">
        <v>196</v>
      </c>
    </row>
    <row r="83" spans="1:12" x14ac:dyDescent="0.15">
      <c r="A83" s="114" t="s">
        <v>63</v>
      </c>
      <c r="B83" s="111">
        <v>236</v>
      </c>
      <c r="C83" s="110">
        <v>140</v>
      </c>
      <c r="D83" s="110">
        <v>96</v>
      </c>
      <c r="E83" s="112" t="s">
        <v>64</v>
      </c>
      <c r="F83" s="111">
        <v>619</v>
      </c>
      <c r="G83" s="110">
        <v>305</v>
      </c>
      <c r="H83" s="109">
        <v>314</v>
      </c>
      <c r="I83" s="112" t="s">
        <v>160</v>
      </c>
      <c r="J83" s="111">
        <v>275</v>
      </c>
      <c r="K83" s="137">
        <v>83</v>
      </c>
      <c r="L83" s="136">
        <v>192</v>
      </c>
    </row>
    <row r="84" spans="1:12" x14ac:dyDescent="0.15">
      <c r="A84" s="114" t="s">
        <v>66</v>
      </c>
      <c r="B84" s="111">
        <v>245</v>
      </c>
      <c r="C84" s="110">
        <v>134</v>
      </c>
      <c r="D84" s="110">
        <v>111</v>
      </c>
      <c r="E84" s="112" t="s">
        <v>67</v>
      </c>
      <c r="F84" s="111">
        <v>633</v>
      </c>
      <c r="G84" s="110">
        <v>323</v>
      </c>
      <c r="H84" s="109">
        <v>310</v>
      </c>
      <c r="I84" s="112" t="s">
        <v>68</v>
      </c>
      <c r="J84" s="111">
        <v>226</v>
      </c>
      <c r="K84" s="137">
        <v>66</v>
      </c>
      <c r="L84" s="136">
        <v>160</v>
      </c>
    </row>
    <row r="85" spans="1:12" x14ac:dyDescent="0.15">
      <c r="A85" s="114" t="s">
        <v>69</v>
      </c>
      <c r="B85" s="111">
        <v>277</v>
      </c>
      <c r="C85" s="110">
        <v>130</v>
      </c>
      <c r="D85" s="116">
        <v>147</v>
      </c>
      <c r="E85" s="112" t="s">
        <v>70</v>
      </c>
      <c r="F85" s="111">
        <v>631</v>
      </c>
      <c r="G85" s="110">
        <v>317</v>
      </c>
      <c r="H85" s="109">
        <v>314</v>
      </c>
      <c r="I85" s="112" t="s">
        <v>71</v>
      </c>
      <c r="J85" s="111">
        <v>182</v>
      </c>
      <c r="K85" s="137">
        <v>47</v>
      </c>
      <c r="L85" s="136">
        <v>135</v>
      </c>
    </row>
    <row r="86" spans="1:12" x14ac:dyDescent="0.15">
      <c r="A86" s="114" t="s">
        <v>72</v>
      </c>
      <c r="B86" s="111">
        <v>289</v>
      </c>
      <c r="C86" s="110">
        <v>153</v>
      </c>
      <c r="D86" s="110">
        <v>136</v>
      </c>
      <c r="E86" s="112" t="s">
        <v>73</v>
      </c>
      <c r="F86" s="111">
        <v>651</v>
      </c>
      <c r="G86" s="110">
        <v>319</v>
      </c>
      <c r="H86" s="109">
        <v>332</v>
      </c>
      <c r="I86" s="112" t="s">
        <v>74</v>
      </c>
      <c r="J86" s="111">
        <v>163</v>
      </c>
      <c r="K86" s="137">
        <v>32</v>
      </c>
      <c r="L86" s="136">
        <v>131</v>
      </c>
    </row>
    <row r="87" spans="1:12" x14ac:dyDescent="0.15">
      <c r="A87" s="114" t="s">
        <v>75</v>
      </c>
      <c r="B87" s="111">
        <v>301</v>
      </c>
      <c r="C87" s="110">
        <v>160</v>
      </c>
      <c r="D87" s="110">
        <v>141</v>
      </c>
      <c r="E87" s="112" t="s">
        <v>76</v>
      </c>
      <c r="F87" s="111">
        <v>620</v>
      </c>
      <c r="G87" s="110">
        <v>338</v>
      </c>
      <c r="H87" s="109">
        <v>282</v>
      </c>
      <c r="I87" s="112" t="s">
        <v>77</v>
      </c>
      <c r="J87" s="111">
        <v>133</v>
      </c>
      <c r="K87" s="137">
        <v>27</v>
      </c>
      <c r="L87" s="136">
        <v>106</v>
      </c>
    </row>
    <row r="88" spans="1:12" x14ac:dyDescent="0.15">
      <c r="A88" s="114" t="s">
        <v>78</v>
      </c>
      <c r="B88" s="111">
        <v>313</v>
      </c>
      <c r="C88" s="110">
        <v>153</v>
      </c>
      <c r="D88" s="110">
        <v>160</v>
      </c>
      <c r="E88" s="112" t="s">
        <v>79</v>
      </c>
      <c r="F88" s="111">
        <v>604</v>
      </c>
      <c r="G88" s="110">
        <v>331</v>
      </c>
      <c r="H88" s="109">
        <v>273</v>
      </c>
      <c r="I88" s="112" t="s">
        <v>80</v>
      </c>
      <c r="J88" s="111">
        <v>93</v>
      </c>
      <c r="K88" s="137">
        <v>24</v>
      </c>
      <c r="L88" s="136">
        <v>69</v>
      </c>
    </row>
    <row r="89" spans="1:12" x14ac:dyDescent="0.15">
      <c r="A89" s="114" t="s">
        <v>81</v>
      </c>
      <c r="B89" s="111">
        <v>332</v>
      </c>
      <c r="C89" s="110">
        <v>174</v>
      </c>
      <c r="D89" s="110">
        <v>158</v>
      </c>
      <c r="E89" s="112" t="s">
        <v>82</v>
      </c>
      <c r="F89" s="111">
        <v>613</v>
      </c>
      <c r="G89" s="110">
        <v>311</v>
      </c>
      <c r="H89" s="109">
        <v>302</v>
      </c>
      <c r="I89" s="112" t="s">
        <v>83</v>
      </c>
      <c r="J89" s="111">
        <v>76</v>
      </c>
      <c r="K89" s="137">
        <v>18</v>
      </c>
      <c r="L89" s="136">
        <v>58</v>
      </c>
    </row>
    <row r="90" spans="1:12" x14ac:dyDescent="0.15">
      <c r="A90" s="114" t="s">
        <v>84</v>
      </c>
      <c r="B90" s="111">
        <v>349</v>
      </c>
      <c r="C90" s="110">
        <v>191</v>
      </c>
      <c r="D90" s="110">
        <v>158</v>
      </c>
      <c r="E90" s="112" t="s">
        <v>85</v>
      </c>
      <c r="F90" s="111">
        <v>602</v>
      </c>
      <c r="G90" s="110">
        <v>318</v>
      </c>
      <c r="H90" s="109">
        <v>284</v>
      </c>
      <c r="I90" s="112" t="s">
        <v>86</v>
      </c>
      <c r="J90" s="111">
        <v>55</v>
      </c>
      <c r="K90" s="137">
        <v>9</v>
      </c>
      <c r="L90" s="136">
        <v>46</v>
      </c>
    </row>
    <row r="91" spans="1:12" x14ac:dyDescent="0.15">
      <c r="A91" s="114" t="s">
        <v>87</v>
      </c>
      <c r="B91" s="111">
        <v>350</v>
      </c>
      <c r="C91" s="110">
        <v>192</v>
      </c>
      <c r="D91" s="113">
        <v>158</v>
      </c>
      <c r="E91" s="112" t="s">
        <v>88</v>
      </c>
      <c r="F91" s="111">
        <v>567</v>
      </c>
      <c r="G91" s="110">
        <v>267</v>
      </c>
      <c r="H91" s="109">
        <v>300</v>
      </c>
      <c r="I91" s="112" t="s">
        <v>89</v>
      </c>
      <c r="J91" s="111">
        <v>37</v>
      </c>
      <c r="K91" s="137">
        <v>4</v>
      </c>
      <c r="L91" s="136">
        <v>33</v>
      </c>
    </row>
    <row r="92" spans="1:12" x14ac:dyDescent="0.15">
      <c r="A92" s="114" t="s">
        <v>90</v>
      </c>
      <c r="B92" s="111">
        <v>367</v>
      </c>
      <c r="C92" s="110">
        <v>190</v>
      </c>
      <c r="D92" s="113">
        <v>177</v>
      </c>
      <c r="E92" s="112" t="s">
        <v>91</v>
      </c>
      <c r="F92" s="111">
        <v>468</v>
      </c>
      <c r="G92" s="110">
        <v>224</v>
      </c>
      <c r="H92" s="109">
        <v>244</v>
      </c>
      <c r="I92" s="112" t="s">
        <v>132</v>
      </c>
      <c r="J92" s="111">
        <v>71</v>
      </c>
      <c r="K92" s="137">
        <v>8</v>
      </c>
      <c r="L92" s="136">
        <v>63</v>
      </c>
    </row>
    <row r="93" spans="1:12" x14ac:dyDescent="0.15">
      <c r="A93" s="114" t="s">
        <v>92</v>
      </c>
      <c r="B93" s="111">
        <v>404</v>
      </c>
      <c r="C93" s="110">
        <v>237</v>
      </c>
      <c r="D93" s="113">
        <v>167</v>
      </c>
      <c r="E93" s="112" t="s">
        <v>93</v>
      </c>
      <c r="F93" s="111">
        <v>559</v>
      </c>
      <c r="G93" s="110">
        <v>280</v>
      </c>
      <c r="H93" s="109">
        <v>279</v>
      </c>
      <c r="I93" s="108"/>
      <c r="J93" s="107"/>
      <c r="K93" s="107"/>
      <c r="L93" s="107"/>
    </row>
    <row r="94" spans="1:12" x14ac:dyDescent="0.15">
      <c r="A94" s="129"/>
      <c r="B94" s="135"/>
      <c r="C94" s="135"/>
      <c r="D94" s="135"/>
      <c r="E94" s="129"/>
      <c r="F94" s="135"/>
      <c r="G94" s="135"/>
      <c r="H94" s="135"/>
      <c r="I94" s="129"/>
      <c r="J94" s="135"/>
      <c r="K94" s="135"/>
      <c r="L94" s="135"/>
    </row>
    <row r="95" spans="1:12" x14ac:dyDescent="0.15">
      <c r="A95" s="129"/>
      <c r="B95" s="135"/>
      <c r="C95" s="135"/>
      <c r="D95" s="135"/>
      <c r="E95" s="129"/>
      <c r="F95" s="135"/>
      <c r="G95" s="135"/>
      <c r="H95" s="135"/>
      <c r="I95" s="129"/>
      <c r="J95" s="135"/>
      <c r="K95" s="135"/>
      <c r="L95" s="135"/>
    </row>
    <row r="96" spans="1:12" x14ac:dyDescent="0.15">
      <c r="A96" s="131"/>
      <c r="B96" s="374"/>
      <c r="C96" s="374"/>
      <c r="D96" s="130"/>
      <c r="E96" s="131"/>
      <c r="F96" s="130"/>
      <c r="G96" s="130"/>
      <c r="H96" s="130"/>
      <c r="I96" s="131"/>
      <c r="J96" s="375" t="s">
        <v>172</v>
      </c>
      <c r="K96" s="376"/>
      <c r="L96" s="376"/>
    </row>
    <row r="97" spans="1:12" x14ac:dyDescent="0.15">
      <c r="A97" s="134"/>
      <c r="B97" s="133"/>
      <c r="C97" s="132"/>
      <c r="D97" s="130"/>
      <c r="E97" s="131"/>
      <c r="F97" s="130"/>
      <c r="G97" s="130"/>
      <c r="H97" s="130"/>
      <c r="I97" s="129"/>
      <c r="J97" s="128"/>
      <c r="K97" s="128"/>
      <c r="L97" s="127" t="s">
        <v>130</v>
      </c>
    </row>
    <row r="98" spans="1:12" x14ac:dyDescent="0.15">
      <c r="A98" s="126" t="s">
        <v>94</v>
      </c>
      <c r="B98" s="126" t="s">
        <v>95</v>
      </c>
      <c r="C98" s="126" t="s">
        <v>96</v>
      </c>
      <c r="D98" s="125" t="s">
        <v>97</v>
      </c>
      <c r="E98" s="108" t="s">
        <v>98</v>
      </c>
      <c r="F98" s="120" t="s">
        <v>95</v>
      </c>
      <c r="G98" s="120" t="s">
        <v>96</v>
      </c>
      <c r="H98" s="124" t="s">
        <v>97</v>
      </c>
      <c r="I98" s="108" t="s">
        <v>98</v>
      </c>
      <c r="J98" s="120" t="s">
        <v>95</v>
      </c>
      <c r="K98" s="120" t="s">
        <v>96</v>
      </c>
      <c r="L98" s="120" t="s">
        <v>97</v>
      </c>
    </row>
    <row r="99" spans="1:12" x14ac:dyDescent="0.15">
      <c r="A99" s="120" t="s">
        <v>99</v>
      </c>
      <c r="B99" s="122">
        <v>630</v>
      </c>
      <c r="C99" s="123">
        <v>226</v>
      </c>
      <c r="D99" s="122">
        <v>404</v>
      </c>
      <c r="E99" s="112" t="s">
        <v>131</v>
      </c>
      <c r="F99" s="111">
        <v>1</v>
      </c>
      <c r="G99" s="110">
        <v>0</v>
      </c>
      <c r="H99" s="109">
        <v>1</v>
      </c>
      <c r="I99" s="112" t="s">
        <v>137</v>
      </c>
      <c r="J99" s="111">
        <v>6</v>
      </c>
      <c r="K99" s="110">
        <v>3</v>
      </c>
      <c r="L99" s="110">
        <v>3</v>
      </c>
    </row>
    <row r="100" spans="1:12" x14ac:dyDescent="0.15">
      <c r="A100" s="120"/>
      <c r="B100" s="111"/>
      <c r="C100" s="111"/>
      <c r="D100" s="119"/>
      <c r="E100" s="112" t="s">
        <v>138</v>
      </c>
      <c r="F100" s="111">
        <v>3</v>
      </c>
      <c r="G100" s="110">
        <v>2</v>
      </c>
      <c r="H100" s="109">
        <v>1</v>
      </c>
      <c r="I100" s="112" t="s">
        <v>139</v>
      </c>
      <c r="J100" s="111">
        <v>5</v>
      </c>
      <c r="K100" s="110">
        <v>2</v>
      </c>
      <c r="L100" s="110">
        <v>3</v>
      </c>
    </row>
    <row r="101" spans="1:12" x14ac:dyDescent="0.15">
      <c r="A101" s="120" t="s">
        <v>140</v>
      </c>
      <c r="B101" s="119">
        <v>8</v>
      </c>
      <c r="C101" s="111">
        <v>4</v>
      </c>
      <c r="D101" s="119">
        <v>4</v>
      </c>
      <c r="E101" s="112" t="s">
        <v>0</v>
      </c>
      <c r="F101" s="111">
        <v>9</v>
      </c>
      <c r="G101" s="110">
        <v>4</v>
      </c>
      <c r="H101" s="109">
        <v>5</v>
      </c>
      <c r="I101" s="112" t="s">
        <v>1</v>
      </c>
      <c r="J101" s="111">
        <v>5</v>
      </c>
      <c r="K101" s="110">
        <v>0</v>
      </c>
      <c r="L101" s="110">
        <v>5</v>
      </c>
    </row>
    <row r="102" spans="1:12" x14ac:dyDescent="0.15">
      <c r="A102" s="120" t="s">
        <v>141</v>
      </c>
      <c r="B102" s="111">
        <v>6</v>
      </c>
      <c r="C102" s="111">
        <v>2</v>
      </c>
      <c r="D102" s="111">
        <v>4</v>
      </c>
      <c r="E102" s="112" t="s">
        <v>2</v>
      </c>
      <c r="F102" s="111">
        <v>13</v>
      </c>
      <c r="G102" s="110">
        <v>8</v>
      </c>
      <c r="H102" s="118">
        <v>5</v>
      </c>
      <c r="I102" s="112" t="s">
        <v>3</v>
      </c>
      <c r="J102" s="111">
        <v>5</v>
      </c>
      <c r="K102" s="110">
        <v>0</v>
      </c>
      <c r="L102" s="110">
        <v>5</v>
      </c>
    </row>
    <row r="103" spans="1:12" x14ac:dyDescent="0.15">
      <c r="A103" s="120" t="s">
        <v>142</v>
      </c>
      <c r="B103" s="111">
        <v>9</v>
      </c>
      <c r="C103" s="111">
        <v>3</v>
      </c>
      <c r="D103" s="111">
        <v>6</v>
      </c>
      <c r="E103" s="112" t="s">
        <v>4</v>
      </c>
      <c r="F103" s="111">
        <v>24</v>
      </c>
      <c r="G103" s="110">
        <v>7</v>
      </c>
      <c r="H103" s="109">
        <v>17</v>
      </c>
      <c r="I103" s="112" t="s">
        <v>5</v>
      </c>
      <c r="J103" s="111">
        <v>12</v>
      </c>
      <c r="K103" s="110">
        <v>1</v>
      </c>
      <c r="L103" s="110">
        <v>11</v>
      </c>
    </row>
    <row r="104" spans="1:12" x14ac:dyDescent="0.15">
      <c r="A104" s="120" t="s">
        <v>143</v>
      </c>
      <c r="B104" s="111">
        <v>11</v>
      </c>
      <c r="C104" s="111">
        <v>7</v>
      </c>
      <c r="D104" s="111">
        <v>4</v>
      </c>
      <c r="E104" s="112" t="s">
        <v>6</v>
      </c>
      <c r="F104" s="111">
        <v>22</v>
      </c>
      <c r="G104" s="110">
        <v>12</v>
      </c>
      <c r="H104" s="109">
        <v>10</v>
      </c>
      <c r="I104" s="112" t="s">
        <v>7</v>
      </c>
      <c r="J104" s="111">
        <v>2</v>
      </c>
      <c r="K104" s="110">
        <v>1</v>
      </c>
      <c r="L104" s="110">
        <v>1</v>
      </c>
    </row>
    <row r="105" spans="1:12" x14ac:dyDescent="0.15">
      <c r="A105" s="120" t="s">
        <v>144</v>
      </c>
      <c r="B105" s="111">
        <v>95</v>
      </c>
      <c r="C105" s="121">
        <v>41</v>
      </c>
      <c r="D105" s="111">
        <v>54</v>
      </c>
      <c r="E105" s="112" t="s">
        <v>8</v>
      </c>
      <c r="F105" s="111">
        <v>27</v>
      </c>
      <c r="G105" s="110">
        <v>10</v>
      </c>
      <c r="H105" s="118">
        <v>17</v>
      </c>
      <c r="I105" s="112" t="s">
        <v>9</v>
      </c>
      <c r="J105" s="111">
        <v>5</v>
      </c>
      <c r="K105" s="110">
        <v>1</v>
      </c>
      <c r="L105" s="110">
        <v>4</v>
      </c>
    </row>
    <row r="106" spans="1:12" x14ac:dyDescent="0.15">
      <c r="A106" s="120" t="s">
        <v>145</v>
      </c>
      <c r="B106" s="111">
        <v>121</v>
      </c>
      <c r="C106" s="111">
        <v>59</v>
      </c>
      <c r="D106" s="111">
        <v>62</v>
      </c>
      <c r="E106" s="112" t="s">
        <v>10</v>
      </c>
      <c r="F106" s="111">
        <v>24</v>
      </c>
      <c r="G106" s="110">
        <v>12</v>
      </c>
      <c r="H106" s="109">
        <v>12</v>
      </c>
      <c r="I106" s="112" t="s">
        <v>11</v>
      </c>
      <c r="J106" s="111">
        <v>2</v>
      </c>
      <c r="K106" s="110">
        <v>2</v>
      </c>
      <c r="L106" s="110">
        <v>0</v>
      </c>
    </row>
    <row r="107" spans="1:12" x14ac:dyDescent="0.15">
      <c r="A107" s="120" t="s">
        <v>146</v>
      </c>
      <c r="B107" s="111">
        <v>76</v>
      </c>
      <c r="C107" s="111">
        <v>37</v>
      </c>
      <c r="D107" s="111">
        <v>39</v>
      </c>
      <c r="E107" s="112" t="s">
        <v>12</v>
      </c>
      <c r="F107" s="111">
        <v>21</v>
      </c>
      <c r="G107" s="110">
        <v>9</v>
      </c>
      <c r="H107" s="109">
        <v>12</v>
      </c>
      <c r="I107" s="112" t="s">
        <v>13</v>
      </c>
      <c r="J107" s="111">
        <v>4</v>
      </c>
      <c r="K107" s="110">
        <v>1</v>
      </c>
      <c r="L107" s="110">
        <v>3</v>
      </c>
    </row>
    <row r="108" spans="1:12" x14ac:dyDescent="0.15">
      <c r="A108" s="120" t="s">
        <v>147</v>
      </c>
      <c r="B108" s="111">
        <v>36</v>
      </c>
      <c r="C108" s="111">
        <v>14</v>
      </c>
      <c r="D108" s="111">
        <v>22</v>
      </c>
      <c r="E108" s="112" t="s">
        <v>14</v>
      </c>
      <c r="F108" s="111">
        <v>30</v>
      </c>
      <c r="G108" s="110">
        <v>13</v>
      </c>
      <c r="H108" s="109">
        <v>17</v>
      </c>
      <c r="I108" s="112" t="s">
        <v>15</v>
      </c>
      <c r="J108" s="111">
        <v>6</v>
      </c>
      <c r="K108" s="110">
        <v>2</v>
      </c>
      <c r="L108" s="110">
        <v>4</v>
      </c>
    </row>
    <row r="109" spans="1:12" x14ac:dyDescent="0.15">
      <c r="A109" s="120" t="s">
        <v>148</v>
      </c>
      <c r="B109" s="111">
        <v>42</v>
      </c>
      <c r="C109" s="111">
        <v>10</v>
      </c>
      <c r="D109" s="119">
        <v>32</v>
      </c>
      <c r="E109" s="112" t="s">
        <v>16</v>
      </c>
      <c r="F109" s="111">
        <v>25</v>
      </c>
      <c r="G109" s="110">
        <v>15</v>
      </c>
      <c r="H109" s="109">
        <v>10</v>
      </c>
      <c r="I109" s="112" t="s">
        <v>17</v>
      </c>
      <c r="J109" s="111">
        <v>1</v>
      </c>
      <c r="K109" s="110">
        <v>0</v>
      </c>
      <c r="L109" s="110">
        <v>1</v>
      </c>
    </row>
    <row r="110" spans="1:12" x14ac:dyDescent="0.15">
      <c r="A110" s="120" t="s">
        <v>149</v>
      </c>
      <c r="B110" s="111">
        <v>59</v>
      </c>
      <c r="C110" s="111">
        <v>14</v>
      </c>
      <c r="D110" s="119">
        <v>45</v>
      </c>
      <c r="E110" s="112" t="s">
        <v>18</v>
      </c>
      <c r="F110" s="111">
        <v>21</v>
      </c>
      <c r="G110" s="110">
        <v>10</v>
      </c>
      <c r="H110" s="109">
        <v>11</v>
      </c>
      <c r="I110" s="112" t="s">
        <v>19</v>
      </c>
      <c r="J110" s="111">
        <v>4</v>
      </c>
      <c r="K110" s="110">
        <v>2</v>
      </c>
      <c r="L110" s="110">
        <v>2</v>
      </c>
    </row>
    <row r="111" spans="1:12" x14ac:dyDescent="0.15">
      <c r="A111" s="120" t="s">
        <v>150</v>
      </c>
      <c r="B111" s="111">
        <v>37</v>
      </c>
      <c r="C111" s="111">
        <v>4</v>
      </c>
      <c r="D111" s="119">
        <v>33</v>
      </c>
      <c r="E111" s="112" t="s">
        <v>20</v>
      </c>
      <c r="F111" s="111">
        <v>17</v>
      </c>
      <c r="G111" s="110">
        <v>10</v>
      </c>
      <c r="H111" s="109">
        <v>7</v>
      </c>
      <c r="I111" s="112" t="s">
        <v>21</v>
      </c>
      <c r="J111" s="111">
        <v>6</v>
      </c>
      <c r="K111" s="110">
        <v>1</v>
      </c>
      <c r="L111" s="110">
        <v>5</v>
      </c>
    </row>
    <row r="112" spans="1:12" x14ac:dyDescent="0.15">
      <c r="A112" s="120" t="s">
        <v>151</v>
      </c>
      <c r="B112" s="111">
        <v>41</v>
      </c>
      <c r="C112" s="111">
        <v>6</v>
      </c>
      <c r="D112" s="119">
        <v>35</v>
      </c>
      <c r="E112" s="112" t="s">
        <v>22</v>
      </c>
      <c r="F112" s="111">
        <v>16</v>
      </c>
      <c r="G112" s="110">
        <v>7</v>
      </c>
      <c r="H112" s="109">
        <v>9</v>
      </c>
      <c r="I112" s="112" t="s">
        <v>23</v>
      </c>
      <c r="J112" s="111">
        <v>1</v>
      </c>
      <c r="K112" s="110">
        <v>0</v>
      </c>
      <c r="L112" s="110">
        <v>1</v>
      </c>
    </row>
    <row r="113" spans="1:12" x14ac:dyDescent="0.15">
      <c r="A113" s="120" t="s">
        <v>152</v>
      </c>
      <c r="B113" s="111">
        <v>33</v>
      </c>
      <c r="C113" s="111">
        <v>6</v>
      </c>
      <c r="D113" s="119">
        <v>27</v>
      </c>
      <c r="E113" s="112" t="s">
        <v>24</v>
      </c>
      <c r="F113" s="111">
        <v>16</v>
      </c>
      <c r="G113" s="110">
        <v>6</v>
      </c>
      <c r="H113" s="109">
        <v>10</v>
      </c>
      <c r="I113" s="112" t="s">
        <v>25</v>
      </c>
      <c r="J113" s="111">
        <v>5</v>
      </c>
      <c r="K113" s="110">
        <v>2</v>
      </c>
      <c r="L113" s="110">
        <v>3</v>
      </c>
    </row>
    <row r="114" spans="1:12" x14ac:dyDescent="0.15">
      <c r="A114" s="120" t="s">
        <v>153</v>
      </c>
      <c r="B114" s="111">
        <v>19</v>
      </c>
      <c r="C114" s="111">
        <v>7</v>
      </c>
      <c r="D114" s="119">
        <v>12</v>
      </c>
      <c r="E114" s="112" t="s">
        <v>26</v>
      </c>
      <c r="F114" s="111">
        <v>11</v>
      </c>
      <c r="G114" s="110">
        <v>5</v>
      </c>
      <c r="H114" s="109">
        <v>6</v>
      </c>
      <c r="I114" s="112" t="s">
        <v>27</v>
      </c>
      <c r="J114" s="111">
        <v>1</v>
      </c>
      <c r="K114" s="110">
        <v>0</v>
      </c>
      <c r="L114" s="110">
        <v>1</v>
      </c>
    </row>
    <row r="115" spans="1:12" x14ac:dyDescent="0.15">
      <c r="A115" s="120" t="s">
        <v>154</v>
      </c>
      <c r="B115" s="111">
        <v>17</v>
      </c>
      <c r="C115" s="111">
        <v>5</v>
      </c>
      <c r="D115" s="119">
        <v>12</v>
      </c>
      <c r="E115" s="112" t="s">
        <v>28</v>
      </c>
      <c r="F115" s="111">
        <v>16</v>
      </c>
      <c r="G115" s="110">
        <v>9</v>
      </c>
      <c r="H115" s="118">
        <v>7</v>
      </c>
      <c r="I115" s="112" t="s">
        <v>29</v>
      </c>
      <c r="J115" s="111">
        <v>3</v>
      </c>
      <c r="K115" s="110">
        <v>1</v>
      </c>
      <c r="L115" s="110">
        <v>2</v>
      </c>
    </row>
    <row r="116" spans="1:12" x14ac:dyDescent="0.15">
      <c r="A116" s="120" t="s">
        <v>155</v>
      </c>
      <c r="B116" s="111">
        <v>8</v>
      </c>
      <c r="C116" s="111">
        <v>4</v>
      </c>
      <c r="D116" s="119">
        <v>4</v>
      </c>
      <c r="E116" s="112" t="s">
        <v>30</v>
      </c>
      <c r="F116" s="111">
        <v>11</v>
      </c>
      <c r="G116" s="110">
        <v>4</v>
      </c>
      <c r="H116" s="109">
        <v>7</v>
      </c>
      <c r="I116" s="112" t="s">
        <v>31</v>
      </c>
      <c r="J116" s="111">
        <v>2</v>
      </c>
      <c r="K116" s="110">
        <v>2</v>
      </c>
      <c r="L116" s="110">
        <v>0</v>
      </c>
    </row>
    <row r="117" spans="1:12" x14ac:dyDescent="0.15">
      <c r="A117" s="120" t="s">
        <v>156</v>
      </c>
      <c r="B117" s="111">
        <v>9</v>
      </c>
      <c r="C117" s="111">
        <v>3</v>
      </c>
      <c r="D117" s="119">
        <v>6</v>
      </c>
      <c r="E117" s="112" t="s">
        <v>32</v>
      </c>
      <c r="F117" s="111">
        <v>6</v>
      </c>
      <c r="G117" s="110">
        <v>3</v>
      </c>
      <c r="H117" s="109">
        <v>3</v>
      </c>
      <c r="I117" s="112" t="s">
        <v>33</v>
      </c>
      <c r="J117" s="111">
        <v>1</v>
      </c>
      <c r="K117" s="110">
        <v>1</v>
      </c>
      <c r="L117" s="110">
        <v>0</v>
      </c>
    </row>
    <row r="118" spans="1:12" x14ac:dyDescent="0.15">
      <c r="A118" s="120" t="s">
        <v>157</v>
      </c>
      <c r="B118" s="111">
        <v>2</v>
      </c>
      <c r="C118" s="111">
        <v>0</v>
      </c>
      <c r="D118" s="111">
        <v>2</v>
      </c>
      <c r="E118" s="112" t="s">
        <v>34</v>
      </c>
      <c r="F118" s="111">
        <v>5</v>
      </c>
      <c r="G118" s="110">
        <v>2</v>
      </c>
      <c r="H118" s="109">
        <v>3</v>
      </c>
      <c r="I118" s="112" t="s">
        <v>35</v>
      </c>
      <c r="J118" s="111">
        <v>1</v>
      </c>
      <c r="K118" s="110">
        <v>0</v>
      </c>
      <c r="L118" s="110">
        <v>1</v>
      </c>
    </row>
    <row r="119" spans="1:12" x14ac:dyDescent="0.15">
      <c r="A119" s="120" t="s">
        <v>158</v>
      </c>
      <c r="B119" s="111">
        <v>1</v>
      </c>
      <c r="C119" s="111">
        <v>0</v>
      </c>
      <c r="D119" s="119">
        <v>1</v>
      </c>
      <c r="E119" s="112" t="s">
        <v>36</v>
      </c>
      <c r="F119" s="111">
        <v>6</v>
      </c>
      <c r="G119" s="110">
        <v>3</v>
      </c>
      <c r="H119" s="109">
        <v>3</v>
      </c>
      <c r="I119" s="112" t="s">
        <v>37</v>
      </c>
      <c r="J119" s="111">
        <v>2</v>
      </c>
      <c r="K119" s="110">
        <v>0</v>
      </c>
      <c r="L119" s="110">
        <v>2</v>
      </c>
    </row>
    <row r="120" spans="1:12" x14ac:dyDescent="0.15">
      <c r="A120" s="120" t="s">
        <v>159</v>
      </c>
      <c r="B120" s="111">
        <v>0</v>
      </c>
      <c r="C120" s="111">
        <v>0</v>
      </c>
      <c r="D120" s="119">
        <v>0</v>
      </c>
      <c r="E120" s="112" t="s">
        <v>38</v>
      </c>
      <c r="F120" s="111">
        <v>8</v>
      </c>
      <c r="G120" s="110">
        <v>2</v>
      </c>
      <c r="H120" s="109">
        <v>6</v>
      </c>
      <c r="I120" s="112" t="s">
        <v>39</v>
      </c>
      <c r="J120" s="111">
        <v>0</v>
      </c>
      <c r="K120" s="110">
        <v>0</v>
      </c>
      <c r="L120" s="110">
        <v>0</v>
      </c>
    </row>
    <row r="121" spans="1:12" x14ac:dyDescent="0.15">
      <c r="A121" s="120" t="s">
        <v>132</v>
      </c>
      <c r="B121" s="111">
        <v>0</v>
      </c>
      <c r="C121" s="111">
        <v>0</v>
      </c>
      <c r="D121" s="119">
        <v>0</v>
      </c>
      <c r="E121" s="112" t="s">
        <v>40</v>
      </c>
      <c r="F121" s="111">
        <v>6</v>
      </c>
      <c r="G121" s="110">
        <v>2</v>
      </c>
      <c r="H121" s="109">
        <v>4</v>
      </c>
      <c r="I121" s="112" t="s">
        <v>41</v>
      </c>
      <c r="J121" s="111">
        <v>2</v>
      </c>
      <c r="K121" s="110">
        <v>1</v>
      </c>
      <c r="L121" s="110">
        <v>1</v>
      </c>
    </row>
    <row r="122" spans="1:12" x14ac:dyDescent="0.15">
      <c r="A122" s="120"/>
      <c r="B122" s="111"/>
      <c r="C122" s="111"/>
      <c r="D122" s="119"/>
      <c r="E122" s="112" t="s">
        <v>42</v>
      </c>
      <c r="F122" s="111">
        <v>8</v>
      </c>
      <c r="G122" s="110">
        <v>3</v>
      </c>
      <c r="H122" s="109">
        <v>5</v>
      </c>
      <c r="I122" s="112" t="s">
        <v>43</v>
      </c>
      <c r="J122" s="111">
        <v>3</v>
      </c>
      <c r="K122" s="110">
        <v>1</v>
      </c>
      <c r="L122" s="110">
        <v>2</v>
      </c>
    </row>
    <row r="123" spans="1:12" x14ac:dyDescent="0.15">
      <c r="A123" s="114" t="s">
        <v>133</v>
      </c>
      <c r="B123" s="111">
        <v>2</v>
      </c>
      <c r="C123" s="110">
        <v>2</v>
      </c>
      <c r="D123" s="110">
        <v>0</v>
      </c>
      <c r="E123" s="112" t="s">
        <v>44</v>
      </c>
      <c r="F123" s="111">
        <v>10</v>
      </c>
      <c r="G123" s="110">
        <v>2</v>
      </c>
      <c r="H123" s="109">
        <v>8</v>
      </c>
      <c r="I123" s="112" t="s">
        <v>45</v>
      </c>
      <c r="J123" s="111">
        <v>2</v>
      </c>
      <c r="K123" s="110">
        <v>1</v>
      </c>
      <c r="L123" s="110">
        <v>1</v>
      </c>
    </row>
    <row r="124" spans="1:12" x14ac:dyDescent="0.15">
      <c r="A124" s="114" t="s">
        <v>134</v>
      </c>
      <c r="B124" s="111">
        <v>2</v>
      </c>
      <c r="C124" s="110">
        <v>0</v>
      </c>
      <c r="D124" s="110">
        <v>2</v>
      </c>
      <c r="E124" s="112" t="s">
        <v>46</v>
      </c>
      <c r="F124" s="111">
        <v>8</v>
      </c>
      <c r="G124" s="110">
        <v>1</v>
      </c>
      <c r="H124" s="109">
        <v>7</v>
      </c>
      <c r="I124" s="112" t="s">
        <v>47</v>
      </c>
      <c r="J124" s="111">
        <v>0</v>
      </c>
      <c r="K124" s="110">
        <v>0</v>
      </c>
      <c r="L124" s="110">
        <v>0</v>
      </c>
    </row>
    <row r="125" spans="1:12" x14ac:dyDescent="0.15">
      <c r="A125" s="114" t="s">
        <v>48</v>
      </c>
      <c r="B125" s="111">
        <v>2</v>
      </c>
      <c r="C125" s="110">
        <v>2</v>
      </c>
      <c r="D125" s="110">
        <v>0</v>
      </c>
      <c r="E125" s="112" t="s">
        <v>49</v>
      </c>
      <c r="F125" s="111">
        <v>10</v>
      </c>
      <c r="G125" s="110">
        <v>2</v>
      </c>
      <c r="H125" s="109">
        <v>8</v>
      </c>
      <c r="I125" s="112" t="s">
        <v>50</v>
      </c>
      <c r="J125" s="111">
        <v>1</v>
      </c>
      <c r="K125" s="110">
        <v>0</v>
      </c>
      <c r="L125" s="110">
        <v>1</v>
      </c>
    </row>
    <row r="126" spans="1:12" x14ac:dyDescent="0.15">
      <c r="A126" s="114" t="s">
        <v>51</v>
      </c>
      <c r="B126" s="111">
        <v>1</v>
      </c>
      <c r="C126" s="110">
        <v>0</v>
      </c>
      <c r="D126" s="110">
        <v>1</v>
      </c>
      <c r="E126" s="112" t="s">
        <v>52</v>
      </c>
      <c r="F126" s="111">
        <v>12</v>
      </c>
      <c r="G126" s="110">
        <v>3</v>
      </c>
      <c r="H126" s="118">
        <v>9</v>
      </c>
      <c r="I126" s="112" t="s">
        <v>53</v>
      </c>
      <c r="J126" s="111">
        <v>1</v>
      </c>
      <c r="K126" s="110">
        <v>0</v>
      </c>
      <c r="L126" s="110">
        <v>1</v>
      </c>
    </row>
    <row r="127" spans="1:12" x14ac:dyDescent="0.15">
      <c r="A127" s="114" t="s">
        <v>54</v>
      </c>
      <c r="B127" s="111">
        <v>1</v>
      </c>
      <c r="C127" s="110">
        <v>0</v>
      </c>
      <c r="D127" s="117">
        <v>1</v>
      </c>
      <c r="E127" s="112" t="s">
        <v>55</v>
      </c>
      <c r="F127" s="111">
        <v>8</v>
      </c>
      <c r="G127" s="110">
        <v>2</v>
      </c>
      <c r="H127" s="109">
        <v>6</v>
      </c>
      <c r="I127" s="112" t="s">
        <v>56</v>
      </c>
      <c r="J127" s="111">
        <v>0</v>
      </c>
      <c r="K127" s="110">
        <v>0</v>
      </c>
      <c r="L127" s="110">
        <v>0</v>
      </c>
    </row>
    <row r="128" spans="1:12" x14ac:dyDescent="0.15">
      <c r="A128" s="114" t="s">
        <v>57</v>
      </c>
      <c r="B128" s="111">
        <v>2</v>
      </c>
      <c r="C128" s="110">
        <v>2</v>
      </c>
      <c r="D128" s="110">
        <v>0</v>
      </c>
      <c r="E128" s="112" t="s">
        <v>58</v>
      </c>
      <c r="F128" s="111">
        <v>11</v>
      </c>
      <c r="G128" s="110">
        <v>1</v>
      </c>
      <c r="H128" s="109">
        <v>10</v>
      </c>
      <c r="I128" s="112" t="s">
        <v>59</v>
      </c>
      <c r="J128" s="111">
        <v>0</v>
      </c>
      <c r="K128" s="110">
        <v>0</v>
      </c>
      <c r="L128" s="110">
        <v>0</v>
      </c>
    </row>
    <row r="129" spans="1:12" x14ac:dyDescent="0.15">
      <c r="A129" s="114" t="s">
        <v>60</v>
      </c>
      <c r="B129" s="111">
        <v>1</v>
      </c>
      <c r="C129" s="110">
        <v>0</v>
      </c>
      <c r="D129" s="110">
        <v>1</v>
      </c>
      <c r="E129" s="112" t="s">
        <v>61</v>
      </c>
      <c r="F129" s="111">
        <v>10</v>
      </c>
      <c r="G129" s="110">
        <v>5</v>
      </c>
      <c r="H129" s="109">
        <v>5</v>
      </c>
      <c r="I129" s="112" t="s">
        <v>62</v>
      </c>
      <c r="J129" s="111">
        <v>0</v>
      </c>
      <c r="K129" s="110">
        <v>0</v>
      </c>
      <c r="L129" s="110">
        <v>0</v>
      </c>
    </row>
    <row r="130" spans="1:12" x14ac:dyDescent="0.15">
      <c r="A130" s="114" t="s">
        <v>63</v>
      </c>
      <c r="B130" s="111">
        <v>1</v>
      </c>
      <c r="C130" s="110">
        <v>0</v>
      </c>
      <c r="D130" s="110">
        <v>1</v>
      </c>
      <c r="E130" s="112" t="s">
        <v>64</v>
      </c>
      <c r="F130" s="111">
        <v>18</v>
      </c>
      <c r="G130" s="110">
        <v>3</v>
      </c>
      <c r="H130" s="109">
        <v>15</v>
      </c>
      <c r="I130" s="112" t="s">
        <v>65</v>
      </c>
      <c r="J130" s="111">
        <v>0</v>
      </c>
      <c r="K130" s="110">
        <v>0</v>
      </c>
      <c r="L130" s="110">
        <v>0</v>
      </c>
    </row>
    <row r="131" spans="1:12" x14ac:dyDescent="0.15">
      <c r="A131" s="114" t="s">
        <v>66</v>
      </c>
      <c r="B131" s="111">
        <v>0</v>
      </c>
      <c r="C131" s="110">
        <v>0</v>
      </c>
      <c r="D131" s="110">
        <v>0</v>
      </c>
      <c r="E131" s="112" t="s">
        <v>67</v>
      </c>
      <c r="F131" s="111">
        <v>4</v>
      </c>
      <c r="G131" s="110">
        <v>0</v>
      </c>
      <c r="H131" s="109">
        <v>4</v>
      </c>
      <c r="I131" s="112" t="s">
        <v>135</v>
      </c>
      <c r="J131" s="111">
        <v>0</v>
      </c>
      <c r="K131" s="110">
        <v>0</v>
      </c>
      <c r="L131" s="110">
        <v>0</v>
      </c>
    </row>
    <row r="132" spans="1:12" x14ac:dyDescent="0.15">
      <c r="A132" s="114" t="s">
        <v>69</v>
      </c>
      <c r="B132" s="111">
        <v>2</v>
      </c>
      <c r="C132" s="110">
        <v>0</v>
      </c>
      <c r="D132" s="116">
        <v>2</v>
      </c>
      <c r="E132" s="112" t="s">
        <v>70</v>
      </c>
      <c r="F132" s="111">
        <v>5</v>
      </c>
      <c r="G132" s="110">
        <v>0</v>
      </c>
      <c r="H132" s="109">
        <v>5</v>
      </c>
      <c r="I132" s="112" t="s">
        <v>71</v>
      </c>
      <c r="J132" s="111">
        <v>1</v>
      </c>
      <c r="K132" s="110">
        <v>0</v>
      </c>
      <c r="L132" s="110">
        <v>1</v>
      </c>
    </row>
    <row r="133" spans="1:12" x14ac:dyDescent="0.15">
      <c r="A133" s="114" t="s">
        <v>72</v>
      </c>
      <c r="B133" s="111">
        <v>2</v>
      </c>
      <c r="C133" s="110">
        <v>2</v>
      </c>
      <c r="D133" s="110">
        <v>0</v>
      </c>
      <c r="E133" s="112" t="s">
        <v>136</v>
      </c>
      <c r="F133" s="111">
        <v>9</v>
      </c>
      <c r="G133" s="110">
        <v>0</v>
      </c>
      <c r="H133" s="109">
        <v>9</v>
      </c>
      <c r="I133" s="112" t="s">
        <v>74</v>
      </c>
      <c r="J133" s="111">
        <v>0</v>
      </c>
      <c r="K133" s="110">
        <v>0</v>
      </c>
      <c r="L133" s="110">
        <v>0</v>
      </c>
    </row>
    <row r="134" spans="1:12" x14ac:dyDescent="0.15">
      <c r="A134" s="114" t="s">
        <v>75</v>
      </c>
      <c r="B134" s="111">
        <v>3</v>
      </c>
      <c r="C134" s="110">
        <v>0</v>
      </c>
      <c r="D134" s="110">
        <v>3</v>
      </c>
      <c r="E134" s="112" t="s">
        <v>76</v>
      </c>
      <c r="F134" s="111">
        <v>12</v>
      </c>
      <c r="G134" s="110">
        <v>1</v>
      </c>
      <c r="H134" s="109">
        <v>11</v>
      </c>
      <c r="I134" s="112" t="s">
        <v>77</v>
      </c>
      <c r="J134" s="111">
        <v>0</v>
      </c>
      <c r="K134" s="110">
        <v>0</v>
      </c>
      <c r="L134" s="110">
        <v>0</v>
      </c>
    </row>
    <row r="135" spans="1:12" x14ac:dyDescent="0.15">
      <c r="A135" s="114" t="s">
        <v>78</v>
      </c>
      <c r="B135" s="111">
        <v>1</v>
      </c>
      <c r="C135" s="110">
        <v>0</v>
      </c>
      <c r="D135" s="110">
        <v>1</v>
      </c>
      <c r="E135" s="112" t="s">
        <v>79</v>
      </c>
      <c r="F135" s="111">
        <v>7</v>
      </c>
      <c r="G135" s="110">
        <v>3</v>
      </c>
      <c r="H135" s="109">
        <v>4</v>
      </c>
      <c r="I135" s="112" t="s">
        <v>80</v>
      </c>
      <c r="J135" s="111">
        <v>0</v>
      </c>
      <c r="K135" s="110">
        <v>0</v>
      </c>
      <c r="L135" s="110">
        <v>0</v>
      </c>
    </row>
    <row r="136" spans="1:12" x14ac:dyDescent="0.15">
      <c r="A136" s="114" t="s">
        <v>81</v>
      </c>
      <c r="B136" s="111">
        <v>1</v>
      </c>
      <c r="C136" s="110">
        <v>1</v>
      </c>
      <c r="D136" s="110">
        <v>0</v>
      </c>
      <c r="E136" s="112" t="s">
        <v>82</v>
      </c>
      <c r="F136" s="111">
        <v>8</v>
      </c>
      <c r="G136" s="110">
        <v>1</v>
      </c>
      <c r="H136" s="109">
        <v>7</v>
      </c>
      <c r="I136" s="112" t="s">
        <v>83</v>
      </c>
      <c r="J136" s="111">
        <v>0</v>
      </c>
      <c r="K136" s="110">
        <v>0</v>
      </c>
      <c r="L136" s="110">
        <v>0</v>
      </c>
    </row>
    <row r="137" spans="1:12" x14ac:dyDescent="0.15">
      <c r="A137" s="114" t="s">
        <v>84</v>
      </c>
      <c r="B137" s="111">
        <v>2</v>
      </c>
      <c r="C137" s="110">
        <v>0</v>
      </c>
      <c r="D137" s="110">
        <v>2</v>
      </c>
      <c r="E137" s="112" t="s">
        <v>85</v>
      </c>
      <c r="F137" s="111">
        <v>9</v>
      </c>
      <c r="G137" s="110">
        <v>1</v>
      </c>
      <c r="H137" s="109">
        <v>8</v>
      </c>
      <c r="I137" s="112" t="s">
        <v>86</v>
      </c>
      <c r="J137" s="111">
        <v>0</v>
      </c>
      <c r="K137" s="110">
        <v>0</v>
      </c>
      <c r="L137" s="110">
        <v>0</v>
      </c>
    </row>
    <row r="138" spans="1:12" x14ac:dyDescent="0.15">
      <c r="A138" s="114" t="s">
        <v>87</v>
      </c>
      <c r="B138" s="111">
        <v>2</v>
      </c>
      <c r="C138" s="110">
        <v>1</v>
      </c>
      <c r="D138" s="113">
        <v>1</v>
      </c>
      <c r="E138" s="112" t="s">
        <v>88</v>
      </c>
      <c r="F138" s="111">
        <v>9</v>
      </c>
      <c r="G138" s="110">
        <v>1</v>
      </c>
      <c r="H138" s="109">
        <v>8</v>
      </c>
      <c r="I138" s="112" t="s">
        <v>89</v>
      </c>
      <c r="J138" s="111">
        <v>0</v>
      </c>
      <c r="K138" s="110">
        <v>0</v>
      </c>
      <c r="L138" s="110">
        <v>0</v>
      </c>
    </row>
    <row r="139" spans="1:12" x14ac:dyDescent="0.15">
      <c r="A139" s="114" t="s">
        <v>90</v>
      </c>
      <c r="B139" s="111">
        <v>2</v>
      </c>
      <c r="C139" s="110">
        <v>2</v>
      </c>
      <c r="D139" s="115">
        <v>0</v>
      </c>
      <c r="E139" s="112" t="s">
        <v>91</v>
      </c>
      <c r="F139" s="111">
        <v>6</v>
      </c>
      <c r="G139" s="110">
        <v>1</v>
      </c>
      <c r="H139" s="109">
        <v>5</v>
      </c>
      <c r="I139" s="112" t="s">
        <v>132</v>
      </c>
      <c r="J139" s="111">
        <v>0</v>
      </c>
      <c r="K139" s="110">
        <v>0</v>
      </c>
      <c r="L139" s="110">
        <v>0</v>
      </c>
    </row>
    <row r="140" spans="1:12" x14ac:dyDescent="0.15">
      <c r="A140" s="114" t="s">
        <v>92</v>
      </c>
      <c r="B140" s="111">
        <v>3</v>
      </c>
      <c r="C140" s="110">
        <v>2</v>
      </c>
      <c r="D140" s="113">
        <v>1</v>
      </c>
      <c r="E140" s="112" t="s">
        <v>93</v>
      </c>
      <c r="F140" s="111">
        <v>9</v>
      </c>
      <c r="G140" s="110">
        <v>2</v>
      </c>
      <c r="H140" s="109">
        <v>7</v>
      </c>
      <c r="I140" s="108"/>
      <c r="J140" s="107"/>
      <c r="K140" s="107"/>
      <c r="L140" s="107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2A9F59D9-3701-47C8-B044-BB33A21CE2E3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B6607-78DE-4923-AECF-6D3F9C1E7361}">
  <sheetPr codeName="Sheet15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148" customWidth="1"/>
    <col min="13" max="16384" width="9" style="148"/>
  </cols>
  <sheetData>
    <row r="1" spans="1:12" ht="14.25" x14ac:dyDescent="0.15">
      <c r="A1" s="171"/>
      <c r="B1" s="177"/>
      <c r="C1" s="177"/>
      <c r="D1" s="383" t="s">
        <v>175</v>
      </c>
      <c r="E1" s="383"/>
      <c r="F1" s="383"/>
      <c r="G1" s="383"/>
      <c r="H1" s="383"/>
      <c r="I1" s="383"/>
      <c r="J1" s="177"/>
      <c r="K1" s="177"/>
      <c r="L1" s="177"/>
    </row>
    <row r="2" spans="1:12" x14ac:dyDescent="0.15">
      <c r="A2" s="162" t="s">
        <v>100</v>
      </c>
      <c r="B2" s="384">
        <v>23363</v>
      </c>
      <c r="C2" s="384"/>
      <c r="D2" s="172"/>
      <c r="E2" s="173"/>
      <c r="F2" s="172"/>
      <c r="G2" s="172"/>
      <c r="H2" s="172"/>
      <c r="I2" s="385" t="s">
        <v>174</v>
      </c>
      <c r="J2" s="385"/>
      <c r="K2" s="385"/>
      <c r="L2" s="385"/>
    </row>
    <row r="3" spans="1:12" x14ac:dyDescent="0.15">
      <c r="A3" s="189"/>
      <c r="B3" s="175"/>
      <c r="C3" s="174"/>
      <c r="D3" s="172"/>
      <c r="E3" s="173"/>
      <c r="F3" s="172"/>
      <c r="G3" s="172"/>
      <c r="H3" s="172"/>
      <c r="I3" s="171"/>
      <c r="J3" s="170"/>
      <c r="K3" s="170"/>
      <c r="L3" s="169" t="s">
        <v>128</v>
      </c>
    </row>
    <row r="4" spans="1:12" x14ac:dyDescent="0.15">
      <c r="A4" s="168" t="s">
        <v>94</v>
      </c>
      <c r="B4" s="168" t="s">
        <v>95</v>
      </c>
      <c r="C4" s="168" t="s">
        <v>96</v>
      </c>
      <c r="D4" s="167" t="s">
        <v>97</v>
      </c>
      <c r="E4" s="150" t="s">
        <v>98</v>
      </c>
      <c r="F4" s="162" t="s">
        <v>95</v>
      </c>
      <c r="G4" s="162" t="s">
        <v>96</v>
      </c>
      <c r="H4" s="166" t="s">
        <v>97</v>
      </c>
      <c r="I4" s="150" t="s">
        <v>98</v>
      </c>
      <c r="J4" s="162" t="s">
        <v>95</v>
      </c>
      <c r="K4" s="162" t="s">
        <v>96</v>
      </c>
      <c r="L4" s="162" t="s">
        <v>97</v>
      </c>
    </row>
    <row r="5" spans="1:12" x14ac:dyDescent="0.15">
      <c r="A5" s="162" t="s">
        <v>99</v>
      </c>
      <c r="B5" s="164">
        <v>43672</v>
      </c>
      <c r="C5" s="164">
        <v>21146</v>
      </c>
      <c r="D5" s="164">
        <v>22526</v>
      </c>
      <c r="E5" s="154" t="s">
        <v>101</v>
      </c>
      <c r="F5" s="183">
        <v>334</v>
      </c>
      <c r="G5" s="183">
        <v>188</v>
      </c>
      <c r="H5" s="183">
        <v>146</v>
      </c>
      <c r="I5" s="154" t="s">
        <v>102</v>
      </c>
      <c r="J5" s="183">
        <v>566</v>
      </c>
      <c r="K5" s="187">
        <v>272</v>
      </c>
      <c r="L5" s="186">
        <v>294</v>
      </c>
    </row>
    <row r="6" spans="1:12" x14ac:dyDescent="0.15">
      <c r="A6" s="162"/>
      <c r="B6" s="183"/>
      <c r="C6" s="183"/>
      <c r="D6" s="182"/>
      <c r="E6" s="154" t="s">
        <v>103</v>
      </c>
      <c r="F6" s="183">
        <v>326</v>
      </c>
      <c r="G6" s="183">
        <v>146</v>
      </c>
      <c r="H6" s="183">
        <v>180</v>
      </c>
      <c r="I6" s="154" t="s">
        <v>104</v>
      </c>
      <c r="J6" s="183">
        <v>534</v>
      </c>
      <c r="K6" s="179">
        <v>270</v>
      </c>
      <c r="L6" s="178">
        <v>264</v>
      </c>
    </row>
    <row r="7" spans="1:12" x14ac:dyDescent="0.15">
      <c r="A7" s="162" t="s">
        <v>105</v>
      </c>
      <c r="B7" s="182">
        <v>973</v>
      </c>
      <c r="C7" s="182">
        <v>494</v>
      </c>
      <c r="D7" s="182">
        <v>479</v>
      </c>
      <c r="E7" s="154" t="s">
        <v>0</v>
      </c>
      <c r="F7" s="183">
        <v>314</v>
      </c>
      <c r="G7" s="183">
        <v>165</v>
      </c>
      <c r="H7" s="183">
        <v>149</v>
      </c>
      <c r="I7" s="154" t="s">
        <v>1</v>
      </c>
      <c r="J7" s="183">
        <v>508</v>
      </c>
      <c r="K7" s="179">
        <v>267</v>
      </c>
      <c r="L7" s="178">
        <v>241</v>
      </c>
    </row>
    <row r="8" spans="1:12" x14ac:dyDescent="0.15">
      <c r="A8" s="162" t="s">
        <v>106</v>
      </c>
      <c r="B8" s="183">
        <v>1171</v>
      </c>
      <c r="C8" s="183">
        <v>634</v>
      </c>
      <c r="D8" s="183">
        <v>537</v>
      </c>
      <c r="E8" s="154" t="s">
        <v>2</v>
      </c>
      <c r="F8" s="183">
        <v>288</v>
      </c>
      <c r="G8" s="183">
        <v>158</v>
      </c>
      <c r="H8" s="183">
        <v>130</v>
      </c>
      <c r="I8" s="154" t="s">
        <v>3</v>
      </c>
      <c r="J8" s="183">
        <v>564</v>
      </c>
      <c r="K8" s="179">
        <v>258</v>
      </c>
      <c r="L8" s="178">
        <v>306</v>
      </c>
    </row>
    <row r="9" spans="1:12" x14ac:dyDescent="0.15">
      <c r="A9" s="162" t="s">
        <v>107</v>
      </c>
      <c r="B9" s="182">
        <v>1579</v>
      </c>
      <c r="C9" s="182">
        <v>820</v>
      </c>
      <c r="D9" s="182">
        <v>759</v>
      </c>
      <c r="E9" s="154" t="s">
        <v>4</v>
      </c>
      <c r="F9" s="183">
        <v>332</v>
      </c>
      <c r="G9" s="183">
        <v>183</v>
      </c>
      <c r="H9" s="183">
        <v>149</v>
      </c>
      <c r="I9" s="154" t="s">
        <v>5</v>
      </c>
      <c r="J9" s="183">
        <v>589</v>
      </c>
      <c r="K9" s="179">
        <v>285</v>
      </c>
      <c r="L9" s="178">
        <v>304</v>
      </c>
    </row>
    <row r="10" spans="1:12" x14ac:dyDescent="0.15">
      <c r="A10" s="162" t="s">
        <v>108</v>
      </c>
      <c r="B10" s="183">
        <v>1781</v>
      </c>
      <c r="C10" s="183">
        <v>952</v>
      </c>
      <c r="D10" s="183">
        <v>829</v>
      </c>
      <c r="E10" s="154" t="s">
        <v>6</v>
      </c>
      <c r="F10" s="183">
        <v>322</v>
      </c>
      <c r="G10" s="183">
        <v>179</v>
      </c>
      <c r="H10" s="183">
        <v>143</v>
      </c>
      <c r="I10" s="154" t="s">
        <v>7</v>
      </c>
      <c r="J10" s="183">
        <v>577</v>
      </c>
      <c r="K10" s="179">
        <v>312</v>
      </c>
      <c r="L10" s="178">
        <v>265</v>
      </c>
    </row>
    <row r="11" spans="1:12" x14ac:dyDescent="0.15">
      <c r="A11" s="162" t="s">
        <v>109</v>
      </c>
      <c r="B11" s="182">
        <v>1552</v>
      </c>
      <c r="C11" s="182">
        <v>845</v>
      </c>
      <c r="D11" s="182">
        <v>707</v>
      </c>
      <c r="E11" s="154" t="s">
        <v>8</v>
      </c>
      <c r="F11" s="183">
        <v>296</v>
      </c>
      <c r="G11" s="183">
        <v>160</v>
      </c>
      <c r="H11" s="183">
        <v>136</v>
      </c>
      <c r="I11" s="154" t="s">
        <v>9</v>
      </c>
      <c r="J11" s="183">
        <v>644</v>
      </c>
      <c r="K11" s="179">
        <v>325</v>
      </c>
      <c r="L11" s="178">
        <v>319</v>
      </c>
    </row>
    <row r="12" spans="1:12" x14ac:dyDescent="0.15">
      <c r="A12" s="162" t="s">
        <v>110</v>
      </c>
      <c r="B12" s="183">
        <v>1578</v>
      </c>
      <c r="C12" s="183">
        <v>890</v>
      </c>
      <c r="D12" s="183">
        <v>688</v>
      </c>
      <c r="E12" s="154" t="s">
        <v>10</v>
      </c>
      <c r="F12" s="183">
        <v>308</v>
      </c>
      <c r="G12" s="183">
        <v>169</v>
      </c>
      <c r="H12" s="183">
        <v>139</v>
      </c>
      <c r="I12" s="154" t="s">
        <v>11</v>
      </c>
      <c r="J12" s="183">
        <v>544</v>
      </c>
      <c r="K12" s="179">
        <v>274</v>
      </c>
      <c r="L12" s="178">
        <v>270</v>
      </c>
    </row>
    <row r="13" spans="1:12" x14ac:dyDescent="0.15">
      <c r="A13" s="162" t="s">
        <v>111</v>
      </c>
      <c r="B13" s="182">
        <v>1591</v>
      </c>
      <c r="C13" s="182">
        <v>857</v>
      </c>
      <c r="D13" s="182">
        <v>734</v>
      </c>
      <c r="E13" s="154" t="s">
        <v>12</v>
      </c>
      <c r="F13" s="183">
        <v>310</v>
      </c>
      <c r="G13" s="183">
        <v>188</v>
      </c>
      <c r="H13" s="183">
        <v>122</v>
      </c>
      <c r="I13" s="154" t="s">
        <v>13</v>
      </c>
      <c r="J13" s="183">
        <v>632</v>
      </c>
      <c r="K13" s="179">
        <v>312</v>
      </c>
      <c r="L13" s="178">
        <v>320</v>
      </c>
    </row>
    <row r="14" spans="1:12" x14ac:dyDescent="0.15">
      <c r="A14" s="162" t="s">
        <v>112</v>
      </c>
      <c r="B14" s="183">
        <v>1776</v>
      </c>
      <c r="C14" s="183">
        <v>902</v>
      </c>
      <c r="D14" s="183">
        <v>874</v>
      </c>
      <c r="E14" s="154" t="s">
        <v>14</v>
      </c>
      <c r="F14" s="183">
        <v>299</v>
      </c>
      <c r="G14" s="183">
        <v>166</v>
      </c>
      <c r="H14" s="183">
        <v>133</v>
      </c>
      <c r="I14" s="154" t="s">
        <v>15</v>
      </c>
      <c r="J14" s="183">
        <v>663</v>
      </c>
      <c r="K14" s="179">
        <v>309</v>
      </c>
      <c r="L14" s="178">
        <v>354</v>
      </c>
    </row>
    <row r="15" spans="1:12" x14ac:dyDescent="0.15">
      <c r="A15" s="162" t="s">
        <v>113</v>
      </c>
      <c r="B15" s="182">
        <v>2163</v>
      </c>
      <c r="C15" s="182">
        <v>1082</v>
      </c>
      <c r="D15" s="182">
        <v>1081</v>
      </c>
      <c r="E15" s="154" t="s">
        <v>16</v>
      </c>
      <c r="F15" s="183">
        <v>341</v>
      </c>
      <c r="G15" s="183">
        <v>199</v>
      </c>
      <c r="H15" s="183">
        <v>142</v>
      </c>
      <c r="I15" s="154" t="s">
        <v>17</v>
      </c>
      <c r="J15" s="183">
        <v>677</v>
      </c>
      <c r="K15" s="179">
        <v>318</v>
      </c>
      <c r="L15" s="178">
        <v>359</v>
      </c>
    </row>
    <row r="16" spans="1:12" x14ac:dyDescent="0.15">
      <c r="A16" s="162" t="s">
        <v>114</v>
      </c>
      <c r="B16" s="183">
        <v>2949</v>
      </c>
      <c r="C16" s="183">
        <v>1466</v>
      </c>
      <c r="D16" s="183">
        <v>1483</v>
      </c>
      <c r="E16" s="154" t="s">
        <v>18</v>
      </c>
      <c r="F16" s="183">
        <v>320</v>
      </c>
      <c r="G16" s="183">
        <v>168</v>
      </c>
      <c r="H16" s="183">
        <v>152</v>
      </c>
      <c r="I16" s="154" t="s">
        <v>19</v>
      </c>
      <c r="J16" s="183">
        <v>760</v>
      </c>
      <c r="K16" s="179">
        <v>357</v>
      </c>
      <c r="L16" s="178">
        <v>403</v>
      </c>
    </row>
    <row r="17" spans="1:12" x14ac:dyDescent="0.15">
      <c r="A17" s="162" t="s">
        <v>115</v>
      </c>
      <c r="B17" s="182">
        <v>3176</v>
      </c>
      <c r="C17" s="182">
        <v>1621</v>
      </c>
      <c r="D17" s="182">
        <v>1555</v>
      </c>
      <c r="E17" s="154" t="s">
        <v>20</v>
      </c>
      <c r="F17" s="183">
        <v>308</v>
      </c>
      <c r="G17" s="183">
        <v>175</v>
      </c>
      <c r="H17" s="183">
        <v>133</v>
      </c>
      <c r="I17" s="154" t="s">
        <v>21</v>
      </c>
      <c r="J17" s="183">
        <v>792</v>
      </c>
      <c r="K17" s="179">
        <v>390</v>
      </c>
      <c r="L17" s="178">
        <v>402</v>
      </c>
    </row>
    <row r="18" spans="1:12" x14ac:dyDescent="0.15">
      <c r="A18" s="162" t="s">
        <v>116</v>
      </c>
      <c r="B18" s="183">
        <v>2846</v>
      </c>
      <c r="C18" s="183">
        <v>1413</v>
      </c>
      <c r="D18" s="183">
        <v>1433</v>
      </c>
      <c r="E18" s="154" t="s">
        <v>22</v>
      </c>
      <c r="F18" s="183">
        <v>323</v>
      </c>
      <c r="G18" s="183">
        <v>171</v>
      </c>
      <c r="H18" s="183">
        <v>152</v>
      </c>
      <c r="I18" s="154" t="s">
        <v>23</v>
      </c>
      <c r="J18" s="183">
        <v>829</v>
      </c>
      <c r="K18" s="179">
        <v>381</v>
      </c>
      <c r="L18" s="178">
        <v>448</v>
      </c>
    </row>
    <row r="19" spans="1:12" x14ac:dyDescent="0.15">
      <c r="A19" s="162" t="s">
        <v>117</v>
      </c>
      <c r="B19" s="182">
        <v>2761</v>
      </c>
      <c r="C19" s="182">
        <v>1352</v>
      </c>
      <c r="D19" s="182">
        <v>1409</v>
      </c>
      <c r="E19" s="154" t="s">
        <v>24</v>
      </c>
      <c r="F19" s="183">
        <v>312</v>
      </c>
      <c r="G19" s="183">
        <v>169</v>
      </c>
      <c r="H19" s="183">
        <v>143</v>
      </c>
      <c r="I19" s="154" t="s">
        <v>25</v>
      </c>
      <c r="J19" s="183">
        <v>892</v>
      </c>
      <c r="K19" s="179">
        <v>431</v>
      </c>
      <c r="L19" s="178">
        <v>461</v>
      </c>
    </row>
    <row r="20" spans="1:12" x14ac:dyDescent="0.15">
      <c r="A20" s="162" t="s">
        <v>118</v>
      </c>
      <c r="B20" s="183">
        <v>3060</v>
      </c>
      <c r="C20" s="183">
        <v>1532</v>
      </c>
      <c r="D20" s="183">
        <v>1528</v>
      </c>
      <c r="E20" s="154" t="s">
        <v>26</v>
      </c>
      <c r="F20" s="183">
        <v>350</v>
      </c>
      <c r="G20" s="183">
        <v>177</v>
      </c>
      <c r="H20" s="183">
        <v>173</v>
      </c>
      <c r="I20" s="154" t="s">
        <v>27</v>
      </c>
      <c r="J20" s="183">
        <v>1040</v>
      </c>
      <c r="K20" s="179">
        <v>521</v>
      </c>
      <c r="L20" s="178">
        <v>519</v>
      </c>
    </row>
    <row r="21" spans="1:12" x14ac:dyDescent="0.15">
      <c r="A21" s="162" t="s">
        <v>119</v>
      </c>
      <c r="B21" s="182">
        <v>3950</v>
      </c>
      <c r="C21" s="182">
        <v>1877</v>
      </c>
      <c r="D21" s="182">
        <v>2073</v>
      </c>
      <c r="E21" s="154" t="s">
        <v>28</v>
      </c>
      <c r="F21" s="183">
        <v>298</v>
      </c>
      <c r="G21" s="183">
        <v>165</v>
      </c>
      <c r="H21" s="183">
        <v>133</v>
      </c>
      <c r="I21" s="154" t="s">
        <v>29</v>
      </c>
      <c r="J21" s="183">
        <v>1031</v>
      </c>
      <c r="K21" s="179">
        <v>480</v>
      </c>
      <c r="L21" s="178">
        <v>551</v>
      </c>
    </row>
    <row r="22" spans="1:12" x14ac:dyDescent="0.15">
      <c r="A22" s="162" t="s">
        <v>120</v>
      </c>
      <c r="B22" s="183">
        <v>4209</v>
      </c>
      <c r="C22" s="183">
        <v>2003</v>
      </c>
      <c r="D22" s="183">
        <v>2206</v>
      </c>
      <c r="E22" s="154" t="s">
        <v>30</v>
      </c>
      <c r="F22" s="183">
        <v>326</v>
      </c>
      <c r="G22" s="183">
        <v>173</v>
      </c>
      <c r="H22" s="183">
        <v>153</v>
      </c>
      <c r="I22" s="154" t="s">
        <v>31</v>
      </c>
      <c r="J22" s="183">
        <v>927</v>
      </c>
      <c r="K22" s="179">
        <v>450</v>
      </c>
      <c r="L22" s="178">
        <v>477</v>
      </c>
    </row>
    <row r="23" spans="1:12" x14ac:dyDescent="0.15">
      <c r="A23" s="162" t="s">
        <v>121</v>
      </c>
      <c r="B23" s="182">
        <v>3019</v>
      </c>
      <c r="C23" s="182">
        <v>1288</v>
      </c>
      <c r="D23" s="182">
        <v>1731</v>
      </c>
      <c r="E23" s="154" t="s">
        <v>32</v>
      </c>
      <c r="F23" s="183">
        <v>345</v>
      </c>
      <c r="G23" s="183">
        <v>171</v>
      </c>
      <c r="H23" s="183">
        <v>174</v>
      </c>
      <c r="I23" s="154" t="s">
        <v>33</v>
      </c>
      <c r="J23" s="183">
        <v>603</v>
      </c>
      <c r="K23" s="179">
        <v>277</v>
      </c>
      <c r="L23" s="178">
        <v>326</v>
      </c>
    </row>
    <row r="24" spans="1:12" x14ac:dyDescent="0.15">
      <c r="A24" s="162" t="s">
        <v>122</v>
      </c>
      <c r="B24" s="183">
        <v>1947</v>
      </c>
      <c r="C24" s="183">
        <v>710</v>
      </c>
      <c r="D24" s="183">
        <v>1237</v>
      </c>
      <c r="E24" s="154" t="s">
        <v>34</v>
      </c>
      <c r="F24" s="183">
        <v>360</v>
      </c>
      <c r="G24" s="183">
        <v>201</v>
      </c>
      <c r="H24" s="183">
        <v>159</v>
      </c>
      <c r="I24" s="154" t="s">
        <v>35</v>
      </c>
      <c r="J24" s="183">
        <v>608</v>
      </c>
      <c r="K24" s="179">
        <v>275</v>
      </c>
      <c r="L24" s="178">
        <v>333</v>
      </c>
    </row>
    <row r="25" spans="1:12" x14ac:dyDescent="0.15">
      <c r="A25" s="162" t="s">
        <v>123</v>
      </c>
      <c r="B25" s="182">
        <v>1131</v>
      </c>
      <c r="C25" s="182">
        <v>316</v>
      </c>
      <c r="D25" s="182">
        <v>815</v>
      </c>
      <c r="E25" s="154" t="s">
        <v>36</v>
      </c>
      <c r="F25" s="183">
        <v>364</v>
      </c>
      <c r="G25" s="183">
        <v>173</v>
      </c>
      <c r="H25" s="183">
        <v>191</v>
      </c>
      <c r="I25" s="154" t="s">
        <v>37</v>
      </c>
      <c r="J25" s="183">
        <v>723</v>
      </c>
      <c r="K25" s="179">
        <v>311</v>
      </c>
      <c r="L25" s="178">
        <v>412</v>
      </c>
    </row>
    <row r="26" spans="1:12" x14ac:dyDescent="0.15">
      <c r="A26" s="162" t="s">
        <v>124</v>
      </c>
      <c r="B26" s="183">
        <v>389</v>
      </c>
      <c r="C26" s="183">
        <v>84</v>
      </c>
      <c r="D26" s="183">
        <v>305</v>
      </c>
      <c r="E26" s="154" t="s">
        <v>38</v>
      </c>
      <c r="F26" s="183">
        <v>381</v>
      </c>
      <c r="G26" s="183">
        <v>184</v>
      </c>
      <c r="H26" s="183">
        <v>197</v>
      </c>
      <c r="I26" s="154" t="s">
        <v>39</v>
      </c>
      <c r="J26" s="183">
        <v>630</v>
      </c>
      <c r="K26" s="179">
        <v>267</v>
      </c>
      <c r="L26" s="178">
        <v>363</v>
      </c>
    </row>
    <row r="27" spans="1:12" x14ac:dyDescent="0.15">
      <c r="A27" s="162" t="s">
        <v>125</v>
      </c>
      <c r="B27" s="182">
        <v>71</v>
      </c>
      <c r="C27" s="182">
        <v>8</v>
      </c>
      <c r="D27" s="182">
        <v>63</v>
      </c>
      <c r="E27" s="154" t="s">
        <v>40</v>
      </c>
      <c r="F27" s="183">
        <v>417</v>
      </c>
      <c r="G27" s="183">
        <v>198</v>
      </c>
      <c r="H27" s="183">
        <v>219</v>
      </c>
      <c r="I27" s="154" t="s">
        <v>41</v>
      </c>
      <c r="J27" s="183">
        <v>607</v>
      </c>
      <c r="K27" s="179">
        <v>248</v>
      </c>
      <c r="L27" s="178">
        <v>359</v>
      </c>
    </row>
    <row r="28" spans="1:12" x14ac:dyDescent="0.15">
      <c r="A28" s="162"/>
      <c r="B28" s="183"/>
      <c r="C28" s="183"/>
      <c r="D28" s="182"/>
      <c r="E28" s="154" t="s">
        <v>42</v>
      </c>
      <c r="F28" s="183">
        <v>422</v>
      </c>
      <c r="G28" s="183">
        <v>227</v>
      </c>
      <c r="H28" s="183">
        <v>195</v>
      </c>
      <c r="I28" s="154" t="s">
        <v>43</v>
      </c>
      <c r="J28" s="183">
        <v>555</v>
      </c>
      <c r="K28" s="179">
        <v>241</v>
      </c>
      <c r="L28" s="178">
        <v>314</v>
      </c>
    </row>
    <row r="29" spans="1:12" x14ac:dyDescent="0.15">
      <c r="A29" s="156" t="s">
        <v>126</v>
      </c>
      <c r="B29" s="183">
        <v>169</v>
      </c>
      <c r="C29" s="183">
        <v>85</v>
      </c>
      <c r="D29" s="183">
        <v>84</v>
      </c>
      <c r="E29" s="154" t="s">
        <v>44</v>
      </c>
      <c r="F29" s="183">
        <v>423</v>
      </c>
      <c r="G29" s="183">
        <v>204</v>
      </c>
      <c r="H29" s="183">
        <v>219</v>
      </c>
      <c r="I29" s="154" t="s">
        <v>45</v>
      </c>
      <c r="J29" s="183">
        <v>504</v>
      </c>
      <c r="K29" s="179">
        <v>221</v>
      </c>
      <c r="L29" s="178">
        <v>283</v>
      </c>
    </row>
    <row r="30" spans="1:12" x14ac:dyDescent="0.15">
      <c r="A30" s="156" t="s">
        <v>127</v>
      </c>
      <c r="B30" s="183">
        <v>197</v>
      </c>
      <c r="C30" s="183">
        <v>101</v>
      </c>
      <c r="D30" s="183">
        <v>96</v>
      </c>
      <c r="E30" s="154" t="s">
        <v>46</v>
      </c>
      <c r="F30" s="183">
        <v>431</v>
      </c>
      <c r="G30" s="183">
        <v>212</v>
      </c>
      <c r="H30" s="183">
        <v>219</v>
      </c>
      <c r="I30" s="154" t="s">
        <v>47</v>
      </c>
      <c r="J30" s="183">
        <v>406</v>
      </c>
      <c r="K30" s="179">
        <v>154</v>
      </c>
      <c r="L30" s="178">
        <v>252</v>
      </c>
    </row>
    <row r="31" spans="1:12" x14ac:dyDescent="0.15">
      <c r="A31" s="156" t="s">
        <v>48</v>
      </c>
      <c r="B31" s="183">
        <v>182</v>
      </c>
      <c r="C31" s="183">
        <v>85</v>
      </c>
      <c r="D31" s="183">
        <v>97</v>
      </c>
      <c r="E31" s="154" t="s">
        <v>49</v>
      </c>
      <c r="F31" s="183">
        <v>470</v>
      </c>
      <c r="G31" s="183">
        <v>241</v>
      </c>
      <c r="H31" s="183">
        <v>229</v>
      </c>
      <c r="I31" s="154" t="s">
        <v>50</v>
      </c>
      <c r="J31" s="183">
        <v>405</v>
      </c>
      <c r="K31" s="179">
        <v>157</v>
      </c>
      <c r="L31" s="178">
        <v>248</v>
      </c>
    </row>
    <row r="32" spans="1:12" x14ac:dyDescent="0.15">
      <c r="A32" s="156" t="s">
        <v>51</v>
      </c>
      <c r="B32" s="183">
        <v>218</v>
      </c>
      <c r="C32" s="183">
        <v>109</v>
      </c>
      <c r="D32" s="183">
        <v>109</v>
      </c>
      <c r="E32" s="154" t="s">
        <v>52</v>
      </c>
      <c r="F32" s="183">
        <v>564</v>
      </c>
      <c r="G32" s="183">
        <v>275</v>
      </c>
      <c r="H32" s="183">
        <v>289</v>
      </c>
      <c r="I32" s="154" t="s">
        <v>53</v>
      </c>
      <c r="J32" s="183">
        <v>386</v>
      </c>
      <c r="K32" s="179">
        <v>139</v>
      </c>
      <c r="L32" s="178">
        <v>247</v>
      </c>
    </row>
    <row r="33" spans="1:12" x14ac:dyDescent="0.15">
      <c r="A33" s="156" t="s">
        <v>54</v>
      </c>
      <c r="B33" s="183">
        <v>207</v>
      </c>
      <c r="C33" s="183">
        <v>114</v>
      </c>
      <c r="D33" s="183">
        <v>93</v>
      </c>
      <c r="E33" s="154" t="s">
        <v>55</v>
      </c>
      <c r="F33" s="183">
        <v>554</v>
      </c>
      <c r="G33" s="183">
        <v>280</v>
      </c>
      <c r="H33" s="183">
        <v>274</v>
      </c>
      <c r="I33" s="154" t="s">
        <v>56</v>
      </c>
      <c r="J33" s="183">
        <v>413</v>
      </c>
      <c r="K33" s="179">
        <v>146</v>
      </c>
      <c r="L33" s="178">
        <v>267</v>
      </c>
    </row>
    <row r="34" spans="1:12" x14ac:dyDescent="0.15">
      <c r="A34" s="156" t="s">
        <v>57</v>
      </c>
      <c r="B34" s="183">
        <v>199</v>
      </c>
      <c r="C34" s="183">
        <v>112</v>
      </c>
      <c r="D34" s="183">
        <v>87</v>
      </c>
      <c r="E34" s="154" t="s">
        <v>58</v>
      </c>
      <c r="F34" s="183">
        <v>569</v>
      </c>
      <c r="G34" s="183">
        <v>286</v>
      </c>
      <c r="H34" s="183">
        <v>283</v>
      </c>
      <c r="I34" s="154" t="s">
        <v>59</v>
      </c>
      <c r="J34" s="183">
        <v>337</v>
      </c>
      <c r="K34" s="179">
        <v>114</v>
      </c>
      <c r="L34" s="178">
        <v>223</v>
      </c>
    </row>
    <row r="35" spans="1:12" x14ac:dyDescent="0.15">
      <c r="A35" s="156" t="s">
        <v>60</v>
      </c>
      <c r="B35" s="183">
        <v>218</v>
      </c>
      <c r="C35" s="183">
        <v>117</v>
      </c>
      <c r="D35" s="183">
        <v>101</v>
      </c>
      <c r="E35" s="154" t="s">
        <v>61</v>
      </c>
      <c r="F35" s="183">
        <v>625</v>
      </c>
      <c r="G35" s="183">
        <v>316</v>
      </c>
      <c r="H35" s="183">
        <v>309</v>
      </c>
      <c r="I35" s="154" t="s">
        <v>62</v>
      </c>
      <c r="J35" s="183">
        <v>282</v>
      </c>
      <c r="K35" s="179">
        <v>88</v>
      </c>
      <c r="L35" s="178">
        <v>194</v>
      </c>
    </row>
    <row r="36" spans="1:12" x14ac:dyDescent="0.15">
      <c r="A36" s="156" t="s">
        <v>63</v>
      </c>
      <c r="B36" s="183">
        <v>236</v>
      </c>
      <c r="C36" s="183">
        <v>135</v>
      </c>
      <c r="D36" s="183">
        <v>101</v>
      </c>
      <c r="E36" s="154" t="s">
        <v>64</v>
      </c>
      <c r="F36" s="183">
        <v>637</v>
      </c>
      <c r="G36" s="183">
        <v>309</v>
      </c>
      <c r="H36" s="183">
        <v>328</v>
      </c>
      <c r="I36" s="154" t="s">
        <v>65</v>
      </c>
      <c r="J36" s="183">
        <v>270</v>
      </c>
      <c r="K36" s="179">
        <v>81</v>
      </c>
      <c r="L36" s="178">
        <v>189</v>
      </c>
    </row>
    <row r="37" spans="1:12" x14ac:dyDescent="0.15">
      <c r="A37" s="156" t="s">
        <v>66</v>
      </c>
      <c r="B37" s="183">
        <v>242</v>
      </c>
      <c r="C37" s="183">
        <v>137</v>
      </c>
      <c r="D37" s="183">
        <v>105</v>
      </c>
      <c r="E37" s="154" t="s">
        <v>67</v>
      </c>
      <c r="F37" s="183">
        <v>630</v>
      </c>
      <c r="G37" s="183">
        <v>315</v>
      </c>
      <c r="H37" s="183">
        <v>315</v>
      </c>
      <c r="I37" s="154" t="s">
        <v>68</v>
      </c>
      <c r="J37" s="183">
        <v>229</v>
      </c>
      <c r="K37" s="179">
        <v>67</v>
      </c>
      <c r="L37" s="178">
        <v>162</v>
      </c>
    </row>
    <row r="38" spans="1:12" x14ac:dyDescent="0.15">
      <c r="A38" s="156" t="s">
        <v>69</v>
      </c>
      <c r="B38" s="183">
        <v>276</v>
      </c>
      <c r="C38" s="183">
        <v>133</v>
      </c>
      <c r="D38" s="183">
        <v>143</v>
      </c>
      <c r="E38" s="154" t="s">
        <v>70</v>
      </c>
      <c r="F38" s="183">
        <v>636</v>
      </c>
      <c r="G38" s="183">
        <v>324</v>
      </c>
      <c r="H38" s="183">
        <v>312</v>
      </c>
      <c r="I38" s="154" t="s">
        <v>71</v>
      </c>
      <c r="J38" s="183">
        <v>177</v>
      </c>
      <c r="K38" s="179">
        <v>47</v>
      </c>
      <c r="L38" s="178">
        <v>130</v>
      </c>
    </row>
    <row r="39" spans="1:12" x14ac:dyDescent="0.15">
      <c r="A39" s="156" t="s">
        <v>72</v>
      </c>
      <c r="B39" s="183">
        <v>289</v>
      </c>
      <c r="C39" s="183">
        <v>153</v>
      </c>
      <c r="D39" s="183">
        <v>136</v>
      </c>
      <c r="E39" s="154" t="s">
        <v>73</v>
      </c>
      <c r="F39" s="183">
        <v>665</v>
      </c>
      <c r="G39" s="183">
        <v>319</v>
      </c>
      <c r="H39" s="183">
        <v>346</v>
      </c>
      <c r="I39" s="154" t="s">
        <v>74</v>
      </c>
      <c r="J39" s="183">
        <v>173</v>
      </c>
      <c r="K39" s="179">
        <v>33</v>
      </c>
      <c r="L39" s="178">
        <v>140</v>
      </c>
    </row>
    <row r="40" spans="1:12" x14ac:dyDescent="0.15">
      <c r="A40" s="156" t="s">
        <v>75</v>
      </c>
      <c r="B40" s="183">
        <v>302</v>
      </c>
      <c r="C40" s="183">
        <v>155</v>
      </c>
      <c r="D40" s="183">
        <v>147</v>
      </c>
      <c r="E40" s="154" t="s">
        <v>76</v>
      </c>
      <c r="F40" s="183">
        <v>634</v>
      </c>
      <c r="G40" s="183">
        <v>337</v>
      </c>
      <c r="H40" s="183">
        <v>297</v>
      </c>
      <c r="I40" s="154" t="s">
        <v>77</v>
      </c>
      <c r="J40" s="183">
        <v>129</v>
      </c>
      <c r="K40" s="179">
        <v>26</v>
      </c>
      <c r="L40" s="178">
        <v>103</v>
      </c>
    </row>
    <row r="41" spans="1:12" x14ac:dyDescent="0.15">
      <c r="A41" s="156" t="s">
        <v>78</v>
      </c>
      <c r="B41" s="183">
        <v>313</v>
      </c>
      <c r="C41" s="183">
        <v>151</v>
      </c>
      <c r="D41" s="183">
        <v>162</v>
      </c>
      <c r="E41" s="154" t="s">
        <v>79</v>
      </c>
      <c r="F41" s="183">
        <v>611</v>
      </c>
      <c r="G41" s="183">
        <v>326</v>
      </c>
      <c r="H41" s="183">
        <v>285</v>
      </c>
      <c r="I41" s="154" t="s">
        <v>80</v>
      </c>
      <c r="J41" s="183">
        <v>94</v>
      </c>
      <c r="K41" s="179">
        <v>25</v>
      </c>
      <c r="L41" s="178">
        <v>69</v>
      </c>
    </row>
    <row r="42" spans="1:12" x14ac:dyDescent="0.15">
      <c r="A42" s="156" t="s">
        <v>81</v>
      </c>
      <c r="B42" s="183">
        <v>336</v>
      </c>
      <c r="C42" s="183">
        <v>176</v>
      </c>
      <c r="D42" s="183">
        <v>160</v>
      </c>
      <c r="E42" s="154" t="s">
        <v>82</v>
      </c>
      <c r="F42" s="183">
        <v>609</v>
      </c>
      <c r="G42" s="183">
        <v>313</v>
      </c>
      <c r="H42" s="183">
        <v>296</v>
      </c>
      <c r="I42" s="154" t="s">
        <v>83</v>
      </c>
      <c r="J42" s="183">
        <v>70</v>
      </c>
      <c r="K42" s="179">
        <v>17</v>
      </c>
      <c r="L42" s="178">
        <v>53</v>
      </c>
    </row>
    <row r="43" spans="1:12" x14ac:dyDescent="0.15">
      <c r="A43" s="156" t="s">
        <v>84</v>
      </c>
      <c r="B43" s="183">
        <v>339</v>
      </c>
      <c r="C43" s="183">
        <v>185</v>
      </c>
      <c r="D43" s="183">
        <v>154</v>
      </c>
      <c r="E43" s="154" t="s">
        <v>85</v>
      </c>
      <c r="F43" s="183">
        <v>624</v>
      </c>
      <c r="G43" s="183">
        <v>322</v>
      </c>
      <c r="H43" s="183">
        <v>302</v>
      </c>
      <c r="I43" s="154" t="s">
        <v>86</v>
      </c>
      <c r="J43" s="183">
        <v>56</v>
      </c>
      <c r="K43" s="179">
        <v>10</v>
      </c>
      <c r="L43" s="178">
        <v>46</v>
      </c>
    </row>
    <row r="44" spans="1:12" x14ac:dyDescent="0.15">
      <c r="A44" s="156" t="s">
        <v>87</v>
      </c>
      <c r="B44" s="183">
        <v>362</v>
      </c>
      <c r="C44" s="183">
        <v>199</v>
      </c>
      <c r="D44" s="183">
        <v>163</v>
      </c>
      <c r="E44" s="154" t="s">
        <v>88</v>
      </c>
      <c r="F44" s="183">
        <v>579</v>
      </c>
      <c r="G44" s="183">
        <v>273</v>
      </c>
      <c r="H44" s="183">
        <v>306</v>
      </c>
      <c r="I44" s="154" t="s">
        <v>89</v>
      </c>
      <c r="J44" s="183">
        <v>40</v>
      </c>
      <c r="K44" s="179">
        <v>6</v>
      </c>
      <c r="L44" s="178">
        <v>34</v>
      </c>
    </row>
    <row r="45" spans="1:12" x14ac:dyDescent="0.15">
      <c r="A45" s="156" t="s">
        <v>90</v>
      </c>
      <c r="B45" s="183">
        <v>360</v>
      </c>
      <c r="C45" s="183">
        <v>187</v>
      </c>
      <c r="D45" s="183">
        <v>173</v>
      </c>
      <c r="E45" s="154" t="s">
        <v>91</v>
      </c>
      <c r="F45" s="183">
        <v>455</v>
      </c>
      <c r="G45" s="183">
        <v>212</v>
      </c>
      <c r="H45" s="183">
        <v>243</v>
      </c>
      <c r="I45" s="154" t="s">
        <v>125</v>
      </c>
      <c r="J45" s="183">
        <v>71</v>
      </c>
      <c r="K45" s="179">
        <v>8</v>
      </c>
      <c r="L45" s="178">
        <v>63</v>
      </c>
    </row>
    <row r="46" spans="1:12" x14ac:dyDescent="0.15">
      <c r="A46" s="156" t="s">
        <v>92</v>
      </c>
      <c r="B46" s="183">
        <v>399</v>
      </c>
      <c r="C46" s="183">
        <v>232</v>
      </c>
      <c r="D46" s="183">
        <v>167</v>
      </c>
      <c r="E46" s="154" t="s">
        <v>93</v>
      </c>
      <c r="F46" s="183">
        <v>579</v>
      </c>
      <c r="G46" s="183">
        <v>293</v>
      </c>
      <c r="H46" s="183">
        <v>286</v>
      </c>
      <c r="I46" s="150"/>
      <c r="J46" s="188"/>
      <c r="K46" s="188"/>
      <c r="L46" s="188"/>
    </row>
    <row r="47" spans="1:12" x14ac:dyDescent="0.15">
      <c r="A47" s="171"/>
      <c r="B47" s="177"/>
      <c r="C47" s="177"/>
      <c r="D47" s="177"/>
      <c r="E47" s="171"/>
      <c r="F47" s="177"/>
      <c r="G47" s="177"/>
      <c r="H47" s="177"/>
      <c r="I47" s="171"/>
      <c r="J47" s="177"/>
      <c r="K47" s="177"/>
      <c r="L47" s="177"/>
    </row>
    <row r="48" spans="1:12" x14ac:dyDescent="0.15">
      <c r="A48" s="171"/>
      <c r="B48" s="177"/>
      <c r="C48" s="177"/>
      <c r="D48" s="177"/>
      <c r="E48" s="171"/>
      <c r="F48" s="177"/>
      <c r="G48" s="177"/>
      <c r="H48" s="177"/>
      <c r="I48" s="171"/>
      <c r="J48" s="177"/>
      <c r="K48" s="177"/>
      <c r="L48" s="177"/>
    </row>
    <row r="49" spans="1:12" x14ac:dyDescent="0.15">
      <c r="A49" s="173"/>
      <c r="B49" s="380"/>
      <c r="C49" s="380"/>
      <c r="D49" s="172"/>
      <c r="E49" s="173"/>
      <c r="F49" s="172"/>
      <c r="G49" s="172"/>
      <c r="H49" s="172"/>
      <c r="I49" s="173"/>
      <c r="J49" s="381" t="s">
        <v>174</v>
      </c>
      <c r="K49" s="382"/>
      <c r="L49" s="382"/>
    </row>
    <row r="50" spans="1:12" x14ac:dyDescent="0.15">
      <c r="A50" s="176"/>
      <c r="B50" s="175"/>
      <c r="C50" s="174"/>
      <c r="D50" s="172"/>
      <c r="E50" s="173"/>
      <c r="F50" s="172"/>
      <c r="G50" s="172"/>
      <c r="H50" s="172"/>
      <c r="I50" s="171"/>
      <c r="J50" s="170"/>
      <c r="K50" s="170"/>
      <c r="L50" s="169" t="s">
        <v>129</v>
      </c>
    </row>
    <row r="51" spans="1:12" x14ac:dyDescent="0.15">
      <c r="A51" s="168" t="s">
        <v>94</v>
      </c>
      <c r="B51" s="168" t="s">
        <v>95</v>
      </c>
      <c r="C51" s="168" t="s">
        <v>96</v>
      </c>
      <c r="D51" s="166" t="s">
        <v>97</v>
      </c>
      <c r="E51" s="150" t="s">
        <v>98</v>
      </c>
      <c r="F51" s="162" t="s">
        <v>95</v>
      </c>
      <c r="G51" s="162" t="s">
        <v>96</v>
      </c>
      <c r="H51" s="166" t="s">
        <v>97</v>
      </c>
      <c r="I51" s="150" t="s">
        <v>98</v>
      </c>
      <c r="J51" s="162" t="s">
        <v>95</v>
      </c>
      <c r="K51" s="162" t="s">
        <v>96</v>
      </c>
      <c r="L51" s="162" t="s">
        <v>97</v>
      </c>
    </row>
    <row r="52" spans="1:12" x14ac:dyDescent="0.15">
      <c r="A52" s="162" t="s">
        <v>99</v>
      </c>
      <c r="B52" s="164">
        <v>43038</v>
      </c>
      <c r="C52" s="165">
        <v>20915</v>
      </c>
      <c r="D52" s="164">
        <v>22123</v>
      </c>
      <c r="E52" s="154" t="s">
        <v>131</v>
      </c>
      <c r="F52" s="153">
        <v>333</v>
      </c>
      <c r="G52" s="152">
        <v>188</v>
      </c>
      <c r="H52" s="151">
        <v>145</v>
      </c>
      <c r="I52" s="154" t="s">
        <v>137</v>
      </c>
      <c r="J52" s="153">
        <v>559</v>
      </c>
      <c r="K52" s="187">
        <v>270</v>
      </c>
      <c r="L52" s="186">
        <v>289</v>
      </c>
    </row>
    <row r="53" spans="1:12" x14ac:dyDescent="0.15">
      <c r="A53" s="162"/>
      <c r="B53" s="181"/>
      <c r="C53" s="181"/>
      <c r="D53" s="180"/>
      <c r="E53" s="154" t="s">
        <v>138</v>
      </c>
      <c r="F53" s="153">
        <v>322</v>
      </c>
      <c r="G53" s="152">
        <v>144</v>
      </c>
      <c r="H53" s="151">
        <v>178</v>
      </c>
      <c r="I53" s="154" t="s">
        <v>139</v>
      </c>
      <c r="J53" s="153">
        <v>528</v>
      </c>
      <c r="K53" s="179">
        <v>267</v>
      </c>
      <c r="L53" s="178">
        <v>261</v>
      </c>
    </row>
    <row r="54" spans="1:12" x14ac:dyDescent="0.15">
      <c r="A54" s="162" t="s">
        <v>140</v>
      </c>
      <c r="B54" s="161">
        <v>964</v>
      </c>
      <c r="C54" s="183">
        <v>490</v>
      </c>
      <c r="D54" s="182">
        <v>474</v>
      </c>
      <c r="E54" s="154" t="s">
        <v>0</v>
      </c>
      <c r="F54" s="153">
        <v>305</v>
      </c>
      <c r="G54" s="152">
        <v>161</v>
      </c>
      <c r="H54" s="151">
        <v>144</v>
      </c>
      <c r="I54" s="154" t="s">
        <v>1</v>
      </c>
      <c r="J54" s="153">
        <v>503</v>
      </c>
      <c r="K54" s="179">
        <v>267</v>
      </c>
      <c r="L54" s="178">
        <v>236</v>
      </c>
    </row>
    <row r="55" spans="1:12" x14ac:dyDescent="0.15">
      <c r="A55" s="162" t="s">
        <v>141</v>
      </c>
      <c r="B55" s="153">
        <v>1165</v>
      </c>
      <c r="C55" s="183">
        <v>632</v>
      </c>
      <c r="D55" s="182">
        <v>533</v>
      </c>
      <c r="E55" s="154" t="s">
        <v>2</v>
      </c>
      <c r="F55" s="153">
        <v>276</v>
      </c>
      <c r="G55" s="152">
        <v>150</v>
      </c>
      <c r="H55" s="160">
        <v>126</v>
      </c>
      <c r="I55" s="154" t="s">
        <v>3</v>
      </c>
      <c r="J55" s="153">
        <v>559</v>
      </c>
      <c r="K55" s="179">
        <v>258</v>
      </c>
      <c r="L55" s="178">
        <v>301</v>
      </c>
    </row>
    <row r="56" spans="1:12" x14ac:dyDescent="0.15">
      <c r="A56" s="162" t="s">
        <v>142</v>
      </c>
      <c r="B56" s="153">
        <v>1570</v>
      </c>
      <c r="C56" s="183">
        <v>817</v>
      </c>
      <c r="D56" s="182">
        <v>753</v>
      </c>
      <c r="E56" s="154" t="s">
        <v>4</v>
      </c>
      <c r="F56" s="153">
        <v>308</v>
      </c>
      <c r="G56" s="152">
        <v>175</v>
      </c>
      <c r="H56" s="151">
        <v>133</v>
      </c>
      <c r="I56" s="154" t="s">
        <v>5</v>
      </c>
      <c r="J56" s="153">
        <v>578</v>
      </c>
      <c r="K56" s="179">
        <v>284</v>
      </c>
      <c r="L56" s="178">
        <v>294</v>
      </c>
    </row>
    <row r="57" spans="1:12" x14ac:dyDescent="0.15">
      <c r="A57" s="162" t="s">
        <v>143</v>
      </c>
      <c r="B57" s="153">
        <v>1769</v>
      </c>
      <c r="C57" s="182">
        <v>945</v>
      </c>
      <c r="D57" s="182">
        <v>824</v>
      </c>
      <c r="E57" s="154" t="s">
        <v>6</v>
      </c>
      <c r="F57" s="153">
        <v>304</v>
      </c>
      <c r="G57" s="152">
        <v>170</v>
      </c>
      <c r="H57" s="151">
        <v>134</v>
      </c>
      <c r="I57" s="154" t="s">
        <v>7</v>
      </c>
      <c r="J57" s="153">
        <v>574</v>
      </c>
      <c r="K57" s="179">
        <v>311</v>
      </c>
      <c r="L57" s="178">
        <v>263</v>
      </c>
    </row>
    <row r="58" spans="1:12" x14ac:dyDescent="0.15">
      <c r="A58" s="162" t="s">
        <v>144</v>
      </c>
      <c r="B58" s="153">
        <v>1458</v>
      </c>
      <c r="C58" s="185">
        <v>803</v>
      </c>
      <c r="D58" s="184">
        <v>655</v>
      </c>
      <c r="E58" s="154" t="s">
        <v>8</v>
      </c>
      <c r="F58" s="153">
        <v>265</v>
      </c>
      <c r="G58" s="152">
        <v>147</v>
      </c>
      <c r="H58" s="151">
        <v>118</v>
      </c>
      <c r="I58" s="154" t="s">
        <v>9</v>
      </c>
      <c r="J58" s="153">
        <v>640</v>
      </c>
      <c r="K58" s="179">
        <v>324</v>
      </c>
      <c r="L58" s="178">
        <v>316</v>
      </c>
    </row>
    <row r="59" spans="1:12" x14ac:dyDescent="0.15">
      <c r="A59" s="162" t="s">
        <v>145</v>
      </c>
      <c r="B59" s="153">
        <v>1458</v>
      </c>
      <c r="C59" s="183">
        <v>830</v>
      </c>
      <c r="D59" s="182">
        <v>628</v>
      </c>
      <c r="E59" s="154" t="s">
        <v>10</v>
      </c>
      <c r="F59" s="153">
        <v>284</v>
      </c>
      <c r="G59" s="152">
        <v>158</v>
      </c>
      <c r="H59" s="151">
        <v>126</v>
      </c>
      <c r="I59" s="154" t="s">
        <v>11</v>
      </c>
      <c r="J59" s="153">
        <v>541</v>
      </c>
      <c r="K59" s="179">
        <v>272</v>
      </c>
      <c r="L59" s="178">
        <v>269</v>
      </c>
    </row>
    <row r="60" spans="1:12" x14ac:dyDescent="0.15">
      <c r="A60" s="162" t="s">
        <v>146</v>
      </c>
      <c r="B60" s="153">
        <v>1513</v>
      </c>
      <c r="C60" s="183">
        <v>818</v>
      </c>
      <c r="D60" s="182">
        <v>695</v>
      </c>
      <c r="E60" s="154" t="s">
        <v>12</v>
      </c>
      <c r="F60" s="153">
        <v>288</v>
      </c>
      <c r="G60" s="152">
        <v>178</v>
      </c>
      <c r="H60" s="151">
        <v>110</v>
      </c>
      <c r="I60" s="154" t="s">
        <v>13</v>
      </c>
      <c r="J60" s="153">
        <v>628</v>
      </c>
      <c r="K60" s="179">
        <v>311</v>
      </c>
      <c r="L60" s="178">
        <v>317</v>
      </c>
    </row>
    <row r="61" spans="1:12" x14ac:dyDescent="0.15">
      <c r="A61" s="162" t="s">
        <v>147</v>
      </c>
      <c r="B61" s="153">
        <v>1737</v>
      </c>
      <c r="C61" s="183">
        <v>887</v>
      </c>
      <c r="D61" s="182">
        <v>850</v>
      </c>
      <c r="E61" s="154" t="s">
        <v>14</v>
      </c>
      <c r="F61" s="153">
        <v>272</v>
      </c>
      <c r="G61" s="152">
        <v>153</v>
      </c>
      <c r="H61" s="151">
        <v>119</v>
      </c>
      <c r="I61" s="154" t="s">
        <v>15</v>
      </c>
      <c r="J61" s="153">
        <v>657</v>
      </c>
      <c r="K61" s="179">
        <v>307</v>
      </c>
      <c r="L61" s="178">
        <v>350</v>
      </c>
    </row>
    <row r="62" spans="1:12" x14ac:dyDescent="0.15">
      <c r="A62" s="162" t="s">
        <v>148</v>
      </c>
      <c r="B62" s="153">
        <v>2121</v>
      </c>
      <c r="C62" s="183">
        <v>1071</v>
      </c>
      <c r="D62" s="182">
        <v>1050</v>
      </c>
      <c r="E62" s="154" t="s">
        <v>16</v>
      </c>
      <c r="F62" s="153">
        <v>315</v>
      </c>
      <c r="G62" s="152">
        <v>183</v>
      </c>
      <c r="H62" s="151">
        <v>132</v>
      </c>
      <c r="I62" s="154" t="s">
        <v>17</v>
      </c>
      <c r="J62" s="153">
        <v>676</v>
      </c>
      <c r="K62" s="179">
        <v>318</v>
      </c>
      <c r="L62" s="178">
        <v>358</v>
      </c>
    </row>
    <row r="63" spans="1:12" x14ac:dyDescent="0.15">
      <c r="A63" s="162" t="s">
        <v>149</v>
      </c>
      <c r="B63" s="153">
        <v>2891</v>
      </c>
      <c r="C63" s="183">
        <v>1453</v>
      </c>
      <c r="D63" s="182">
        <v>1438</v>
      </c>
      <c r="E63" s="154" t="s">
        <v>18</v>
      </c>
      <c r="F63" s="153">
        <v>299</v>
      </c>
      <c r="G63" s="152">
        <v>158</v>
      </c>
      <c r="H63" s="151">
        <v>141</v>
      </c>
      <c r="I63" s="154" t="s">
        <v>19</v>
      </c>
      <c r="J63" s="153">
        <v>759</v>
      </c>
      <c r="K63" s="179">
        <v>357</v>
      </c>
      <c r="L63" s="178">
        <v>402</v>
      </c>
    </row>
    <row r="64" spans="1:12" x14ac:dyDescent="0.15">
      <c r="A64" s="162" t="s">
        <v>150</v>
      </c>
      <c r="B64" s="153">
        <v>3138</v>
      </c>
      <c r="C64" s="183">
        <v>1617</v>
      </c>
      <c r="D64" s="182">
        <v>1521</v>
      </c>
      <c r="E64" s="154" t="s">
        <v>20</v>
      </c>
      <c r="F64" s="153">
        <v>292</v>
      </c>
      <c r="G64" s="152">
        <v>166</v>
      </c>
      <c r="H64" s="151">
        <v>126</v>
      </c>
      <c r="I64" s="154" t="s">
        <v>21</v>
      </c>
      <c r="J64" s="153">
        <v>784</v>
      </c>
      <c r="K64" s="179">
        <v>387</v>
      </c>
      <c r="L64" s="178">
        <v>397</v>
      </c>
    </row>
    <row r="65" spans="1:12" x14ac:dyDescent="0.15">
      <c r="A65" s="162" t="s">
        <v>151</v>
      </c>
      <c r="B65" s="153">
        <v>2807</v>
      </c>
      <c r="C65" s="183">
        <v>1407</v>
      </c>
      <c r="D65" s="182">
        <v>1400</v>
      </c>
      <c r="E65" s="154" t="s">
        <v>22</v>
      </c>
      <c r="F65" s="153">
        <v>305</v>
      </c>
      <c r="G65" s="152">
        <v>163</v>
      </c>
      <c r="H65" s="151">
        <v>142</v>
      </c>
      <c r="I65" s="154" t="s">
        <v>23</v>
      </c>
      <c r="J65" s="153">
        <v>828</v>
      </c>
      <c r="K65" s="179">
        <v>381</v>
      </c>
      <c r="L65" s="178">
        <v>447</v>
      </c>
    </row>
    <row r="66" spans="1:12" x14ac:dyDescent="0.15">
      <c r="A66" s="162" t="s">
        <v>152</v>
      </c>
      <c r="B66" s="153">
        <v>2727</v>
      </c>
      <c r="C66" s="183">
        <v>1346</v>
      </c>
      <c r="D66" s="182">
        <v>1381</v>
      </c>
      <c r="E66" s="154" t="s">
        <v>24</v>
      </c>
      <c r="F66" s="153">
        <v>299</v>
      </c>
      <c r="G66" s="152">
        <v>162</v>
      </c>
      <c r="H66" s="151">
        <v>137</v>
      </c>
      <c r="I66" s="154" t="s">
        <v>25</v>
      </c>
      <c r="J66" s="153">
        <v>887</v>
      </c>
      <c r="K66" s="179">
        <v>429</v>
      </c>
      <c r="L66" s="178">
        <v>458</v>
      </c>
    </row>
    <row r="67" spans="1:12" x14ac:dyDescent="0.15">
      <c r="A67" s="162" t="s">
        <v>153</v>
      </c>
      <c r="B67" s="153">
        <v>3040</v>
      </c>
      <c r="C67" s="183">
        <v>1525</v>
      </c>
      <c r="D67" s="182">
        <v>1515</v>
      </c>
      <c r="E67" s="154" t="s">
        <v>26</v>
      </c>
      <c r="F67" s="153">
        <v>334</v>
      </c>
      <c r="G67" s="152">
        <v>171</v>
      </c>
      <c r="H67" s="151">
        <v>163</v>
      </c>
      <c r="I67" s="154" t="s">
        <v>27</v>
      </c>
      <c r="J67" s="153">
        <v>1039</v>
      </c>
      <c r="K67" s="179">
        <v>521</v>
      </c>
      <c r="L67" s="178">
        <v>518</v>
      </c>
    </row>
    <row r="68" spans="1:12" x14ac:dyDescent="0.15">
      <c r="A68" s="162" t="s">
        <v>154</v>
      </c>
      <c r="B68" s="153">
        <v>3934</v>
      </c>
      <c r="C68" s="183">
        <v>1872</v>
      </c>
      <c r="D68" s="182">
        <v>2062</v>
      </c>
      <c r="E68" s="154" t="s">
        <v>28</v>
      </c>
      <c r="F68" s="153">
        <v>283</v>
      </c>
      <c r="G68" s="152">
        <v>156</v>
      </c>
      <c r="H68" s="151">
        <v>127</v>
      </c>
      <c r="I68" s="154" t="s">
        <v>29</v>
      </c>
      <c r="J68" s="153">
        <v>1029</v>
      </c>
      <c r="K68" s="179">
        <v>480</v>
      </c>
      <c r="L68" s="178">
        <v>549</v>
      </c>
    </row>
    <row r="69" spans="1:12" x14ac:dyDescent="0.15">
      <c r="A69" s="162" t="s">
        <v>155</v>
      </c>
      <c r="B69" s="153">
        <v>4201</v>
      </c>
      <c r="C69" s="183">
        <v>1999</v>
      </c>
      <c r="D69" s="182">
        <v>2202</v>
      </c>
      <c r="E69" s="154" t="s">
        <v>30</v>
      </c>
      <c r="F69" s="153">
        <v>314</v>
      </c>
      <c r="G69" s="152">
        <v>168</v>
      </c>
      <c r="H69" s="151">
        <v>146</v>
      </c>
      <c r="I69" s="154" t="s">
        <v>31</v>
      </c>
      <c r="J69" s="153">
        <v>924</v>
      </c>
      <c r="K69" s="179">
        <v>447</v>
      </c>
      <c r="L69" s="178">
        <v>477</v>
      </c>
    </row>
    <row r="70" spans="1:12" x14ac:dyDescent="0.15">
      <c r="A70" s="162" t="s">
        <v>156</v>
      </c>
      <c r="B70" s="153">
        <v>3010</v>
      </c>
      <c r="C70" s="183">
        <v>1285</v>
      </c>
      <c r="D70" s="182">
        <v>1725</v>
      </c>
      <c r="E70" s="154" t="s">
        <v>32</v>
      </c>
      <c r="F70" s="153">
        <v>338</v>
      </c>
      <c r="G70" s="152">
        <v>169</v>
      </c>
      <c r="H70" s="151">
        <v>169</v>
      </c>
      <c r="I70" s="154" t="s">
        <v>33</v>
      </c>
      <c r="J70" s="153">
        <v>602</v>
      </c>
      <c r="K70" s="179">
        <v>276</v>
      </c>
      <c r="L70" s="178">
        <v>326</v>
      </c>
    </row>
    <row r="71" spans="1:12" x14ac:dyDescent="0.15">
      <c r="A71" s="162" t="s">
        <v>157</v>
      </c>
      <c r="B71" s="153">
        <v>1945</v>
      </c>
      <c r="C71" s="183">
        <v>710</v>
      </c>
      <c r="D71" s="182">
        <v>1235</v>
      </c>
      <c r="E71" s="154" t="s">
        <v>34</v>
      </c>
      <c r="F71" s="153">
        <v>354</v>
      </c>
      <c r="G71" s="152">
        <v>198</v>
      </c>
      <c r="H71" s="151">
        <v>156</v>
      </c>
      <c r="I71" s="154" t="s">
        <v>35</v>
      </c>
      <c r="J71" s="153">
        <v>607</v>
      </c>
      <c r="K71" s="179">
        <v>275</v>
      </c>
      <c r="L71" s="178">
        <v>332</v>
      </c>
    </row>
    <row r="72" spans="1:12" x14ac:dyDescent="0.15">
      <c r="A72" s="162" t="s">
        <v>158</v>
      </c>
      <c r="B72" s="153">
        <v>1130</v>
      </c>
      <c r="C72" s="183">
        <v>316</v>
      </c>
      <c r="D72" s="182">
        <v>814</v>
      </c>
      <c r="E72" s="154" t="s">
        <v>36</v>
      </c>
      <c r="F72" s="153">
        <v>358</v>
      </c>
      <c r="G72" s="152">
        <v>170</v>
      </c>
      <c r="H72" s="151">
        <v>188</v>
      </c>
      <c r="I72" s="154" t="s">
        <v>37</v>
      </c>
      <c r="J72" s="153">
        <v>721</v>
      </c>
      <c r="K72" s="179">
        <v>311</v>
      </c>
      <c r="L72" s="178">
        <v>410</v>
      </c>
    </row>
    <row r="73" spans="1:12" x14ac:dyDescent="0.15">
      <c r="A73" s="162" t="s">
        <v>159</v>
      </c>
      <c r="B73" s="153">
        <v>389</v>
      </c>
      <c r="C73" s="183">
        <v>84</v>
      </c>
      <c r="D73" s="182">
        <v>305</v>
      </c>
      <c r="E73" s="154" t="s">
        <v>38</v>
      </c>
      <c r="F73" s="153">
        <v>373</v>
      </c>
      <c r="G73" s="152">
        <v>182</v>
      </c>
      <c r="H73" s="151">
        <v>191</v>
      </c>
      <c r="I73" s="154" t="s">
        <v>39</v>
      </c>
      <c r="J73" s="153">
        <v>630</v>
      </c>
      <c r="K73" s="179">
        <v>267</v>
      </c>
      <c r="L73" s="178">
        <v>363</v>
      </c>
    </row>
    <row r="74" spans="1:12" x14ac:dyDescent="0.15">
      <c r="A74" s="162" t="s">
        <v>132</v>
      </c>
      <c r="B74" s="153">
        <v>71</v>
      </c>
      <c r="C74" s="183">
        <v>8</v>
      </c>
      <c r="D74" s="182">
        <v>63</v>
      </c>
      <c r="E74" s="154" t="s">
        <v>40</v>
      </c>
      <c r="F74" s="153">
        <v>411</v>
      </c>
      <c r="G74" s="152">
        <v>196</v>
      </c>
      <c r="H74" s="151">
        <v>215</v>
      </c>
      <c r="I74" s="154" t="s">
        <v>41</v>
      </c>
      <c r="J74" s="153">
        <v>605</v>
      </c>
      <c r="K74" s="179">
        <v>247</v>
      </c>
      <c r="L74" s="178">
        <v>358</v>
      </c>
    </row>
    <row r="75" spans="1:12" x14ac:dyDescent="0.15">
      <c r="A75" s="162"/>
      <c r="B75" s="181"/>
      <c r="C75" s="181"/>
      <c r="D75" s="180"/>
      <c r="E75" s="154" t="s">
        <v>42</v>
      </c>
      <c r="F75" s="153">
        <v>415</v>
      </c>
      <c r="G75" s="152">
        <v>223</v>
      </c>
      <c r="H75" s="151">
        <v>192</v>
      </c>
      <c r="I75" s="154" t="s">
        <v>43</v>
      </c>
      <c r="J75" s="153">
        <v>552</v>
      </c>
      <c r="K75" s="179">
        <v>240</v>
      </c>
      <c r="L75" s="178">
        <v>312</v>
      </c>
    </row>
    <row r="76" spans="1:12" x14ac:dyDescent="0.15">
      <c r="A76" s="156" t="s">
        <v>133</v>
      </c>
      <c r="B76" s="153">
        <v>166</v>
      </c>
      <c r="C76" s="152">
        <v>83</v>
      </c>
      <c r="D76" s="152">
        <v>83</v>
      </c>
      <c r="E76" s="154" t="s">
        <v>44</v>
      </c>
      <c r="F76" s="153">
        <v>412</v>
      </c>
      <c r="G76" s="152">
        <v>202</v>
      </c>
      <c r="H76" s="151">
        <v>210</v>
      </c>
      <c r="I76" s="154" t="s">
        <v>45</v>
      </c>
      <c r="J76" s="153">
        <v>502</v>
      </c>
      <c r="K76" s="179">
        <v>220</v>
      </c>
      <c r="L76" s="178">
        <v>282</v>
      </c>
    </row>
    <row r="77" spans="1:12" x14ac:dyDescent="0.15">
      <c r="A77" s="156" t="s">
        <v>134</v>
      </c>
      <c r="B77" s="153">
        <v>196</v>
      </c>
      <c r="C77" s="152">
        <v>101</v>
      </c>
      <c r="D77" s="159">
        <v>95</v>
      </c>
      <c r="E77" s="154" t="s">
        <v>46</v>
      </c>
      <c r="F77" s="153">
        <v>423</v>
      </c>
      <c r="G77" s="152">
        <v>211</v>
      </c>
      <c r="H77" s="151">
        <v>212</v>
      </c>
      <c r="I77" s="154" t="s">
        <v>47</v>
      </c>
      <c r="J77" s="153">
        <v>406</v>
      </c>
      <c r="K77" s="179">
        <v>154</v>
      </c>
      <c r="L77" s="178">
        <v>252</v>
      </c>
    </row>
    <row r="78" spans="1:12" x14ac:dyDescent="0.15">
      <c r="A78" s="156" t="s">
        <v>48</v>
      </c>
      <c r="B78" s="153">
        <v>179</v>
      </c>
      <c r="C78" s="152">
        <v>83</v>
      </c>
      <c r="D78" s="152">
        <v>96</v>
      </c>
      <c r="E78" s="154" t="s">
        <v>49</v>
      </c>
      <c r="F78" s="153">
        <v>460</v>
      </c>
      <c r="G78" s="152">
        <v>239</v>
      </c>
      <c r="H78" s="151">
        <v>221</v>
      </c>
      <c r="I78" s="154" t="s">
        <v>50</v>
      </c>
      <c r="J78" s="153">
        <v>404</v>
      </c>
      <c r="K78" s="179">
        <v>157</v>
      </c>
      <c r="L78" s="178">
        <v>247</v>
      </c>
    </row>
    <row r="79" spans="1:12" x14ac:dyDescent="0.15">
      <c r="A79" s="156" t="s">
        <v>51</v>
      </c>
      <c r="B79" s="153">
        <v>217</v>
      </c>
      <c r="C79" s="152">
        <v>109</v>
      </c>
      <c r="D79" s="152">
        <v>108</v>
      </c>
      <c r="E79" s="154" t="s">
        <v>52</v>
      </c>
      <c r="F79" s="153">
        <v>552</v>
      </c>
      <c r="G79" s="152">
        <v>273</v>
      </c>
      <c r="H79" s="151">
        <v>279</v>
      </c>
      <c r="I79" s="154" t="s">
        <v>53</v>
      </c>
      <c r="J79" s="153">
        <v>385</v>
      </c>
      <c r="K79" s="179">
        <v>139</v>
      </c>
      <c r="L79" s="178">
        <v>246</v>
      </c>
    </row>
    <row r="80" spans="1:12" x14ac:dyDescent="0.15">
      <c r="A80" s="156" t="s">
        <v>54</v>
      </c>
      <c r="B80" s="153">
        <v>206</v>
      </c>
      <c r="C80" s="152">
        <v>114</v>
      </c>
      <c r="D80" s="152">
        <v>92</v>
      </c>
      <c r="E80" s="154" t="s">
        <v>55</v>
      </c>
      <c r="F80" s="153">
        <v>546</v>
      </c>
      <c r="G80" s="152">
        <v>277</v>
      </c>
      <c r="H80" s="160">
        <v>269</v>
      </c>
      <c r="I80" s="154" t="s">
        <v>56</v>
      </c>
      <c r="J80" s="153">
        <v>413</v>
      </c>
      <c r="K80" s="179">
        <v>146</v>
      </c>
      <c r="L80" s="178">
        <v>267</v>
      </c>
    </row>
    <row r="81" spans="1:12" x14ac:dyDescent="0.15">
      <c r="A81" s="156" t="s">
        <v>57</v>
      </c>
      <c r="B81" s="153">
        <v>198</v>
      </c>
      <c r="C81" s="152">
        <v>111</v>
      </c>
      <c r="D81" s="152">
        <v>87</v>
      </c>
      <c r="E81" s="154" t="s">
        <v>58</v>
      </c>
      <c r="F81" s="153">
        <v>557</v>
      </c>
      <c r="G81" s="152">
        <v>285</v>
      </c>
      <c r="H81" s="151">
        <v>272</v>
      </c>
      <c r="I81" s="154" t="s">
        <v>59</v>
      </c>
      <c r="J81" s="153">
        <v>337</v>
      </c>
      <c r="K81" s="179">
        <v>114</v>
      </c>
      <c r="L81" s="178">
        <v>223</v>
      </c>
    </row>
    <row r="82" spans="1:12" x14ac:dyDescent="0.15">
      <c r="A82" s="156" t="s">
        <v>60</v>
      </c>
      <c r="B82" s="153">
        <v>216</v>
      </c>
      <c r="C82" s="152">
        <v>116</v>
      </c>
      <c r="D82" s="152">
        <v>100</v>
      </c>
      <c r="E82" s="154" t="s">
        <v>61</v>
      </c>
      <c r="F82" s="153">
        <v>616</v>
      </c>
      <c r="G82" s="152">
        <v>312</v>
      </c>
      <c r="H82" s="151">
        <v>304</v>
      </c>
      <c r="I82" s="154" t="s">
        <v>62</v>
      </c>
      <c r="J82" s="153">
        <v>282</v>
      </c>
      <c r="K82" s="179">
        <v>88</v>
      </c>
      <c r="L82" s="178">
        <v>194</v>
      </c>
    </row>
    <row r="83" spans="1:12" x14ac:dyDescent="0.15">
      <c r="A83" s="156" t="s">
        <v>63</v>
      </c>
      <c r="B83" s="153">
        <v>235</v>
      </c>
      <c r="C83" s="152">
        <v>135</v>
      </c>
      <c r="D83" s="152">
        <v>100</v>
      </c>
      <c r="E83" s="154" t="s">
        <v>64</v>
      </c>
      <c r="F83" s="153">
        <v>620</v>
      </c>
      <c r="G83" s="152">
        <v>306</v>
      </c>
      <c r="H83" s="151">
        <v>314</v>
      </c>
      <c r="I83" s="154" t="s">
        <v>160</v>
      </c>
      <c r="J83" s="153">
        <v>270</v>
      </c>
      <c r="K83" s="179">
        <v>81</v>
      </c>
      <c r="L83" s="178">
        <v>189</v>
      </c>
    </row>
    <row r="84" spans="1:12" x14ac:dyDescent="0.15">
      <c r="A84" s="156" t="s">
        <v>66</v>
      </c>
      <c r="B84" s="153">
        <v>242</v>
      </c>
      <c r="C84" s="152">
        <v>137</v>
      </c>
      <c r="D84" s="152">
        <v>105</v>
      </c>
      <c r="E84" s="154" t="s">
        <v>67</v>
      </c>
      <c r="F84" s="153">
        <v>624</v>
      </c>
      <c r="G84" s="152">
        <v>314</v>
      </c>
      <c r="H84" s="151">
        <v>310</v>
      </c>
      <c r="I84" s="154" t="s">
        <v>68</v>
      </c>
      <c r="J84" s="153">
        <v>229</v>
      </c>
      <c r="K84" s="179">
        <v>67</v>
      </c>
      <c r="L84" s="178">
        <v>162</v>
      </c>
    </row>
    <row r="85" spans="1:12" x14ac:dyDescent="0.15">
      <c r="A85" s="156" t="s">
        <v>69</v>
      </c>
      <c r="B85" s="153">
        <v>274</v>
      </c>
      <c r="C85" s="152">
        <v>133</v>
      </c>
      <c r="D85" s="158">
        <v>141</v>
      </c>
      <c r="E85" s="154" t="s">
        <v>70</v>
      </c>
      <c r="F85" s="153">
        <v>631</v>
      </c>
      <c r="G85" s="152">
        <v>324</v>
      </c>
      <c r="H85" s="151">
        <v>307</v>
      </c>
      <c r="I85" s="154" t="s">
        <v>71</v>
      </c>
      <c r="J85" s="153">
        <v>176</v>
      </c>
      <c r="K85" s="179">
        <v>47</v>
      </c>
      <c r="L85" s="178">
        <v>129</v>
      </c>
    </row>
    <row r="86" spans="1:12" x14ac:dyDescent="0.15">
      <c r="A86" s="156" t="s">
        <v>72</v>
      </c>
      <c r="B86" s="153">
        <v>287</v>
      </c>
      <c r="C86" s="152">
        <v>151</v>
      </c>
      <c r="D86" s="152">
        <v>136</v>
      </c>
      <c r="E86" s="154" t="s">
        <v>73</v>
      </c>
      <c r="F86" s="153">
        <v>656</v>
      </c>
      <c r="G86" s="152">
        <v>319</v>
      </c>
      <c r="H86" s="151">
        <v>337</v>
      </c>
      <c r="I86" s="154" t="s">
        <v>74</v>
      </c>
      <c r="J86" s="153">
        <v>173</v>
      </c>
      <c r="K86" s="179">
        <v>33</v>
      </c>
      <c r="L86" s="178">
        <v>140</v>
      </c>
    </row>
    <row r="87" spans="1:12" x14ac:dyDescent="0.15">
      <c r="A87" s="156" t="s">
        <v>75</v>
      </c>
      <c r="B87" s="153">
        <v>299</v>
      </c>
      <c r="C87" s="152">
        <v>155</v>
      </c>
      <c r="D87" s="152">
        <v>144</v>
      </c>
      <c r="E87" s="154" t="s">
        <v>76</v>
      </c>
      <c r="F87" s="153">
        <v>625</v>
      </c>
      <c r="G87" s="152">
        <v>337</v>
      </c>
      <c r="H87" s="151">
        <v>288</v>
      </c>
      <c r="I87" s="154" t="s">
        <v>77</v>
      </c>
      <c r="J87" s="153">
        <v>129</v>
      </c>
      <c r="K87" s="179">
        <v>26</v>
      </c>
      <c r="L87" s="178">
        <v>103</v>
      </c>
    </row>
    <row r="88" spans="1:12" x14ac:dyDescent="0.15">
      <c r="A88" s="156" t="s">
        <v>78</v>
      </c>
      <c r="B88" s="153">
        <v>312</v>
      </c>
      <c r="C88" s="152">
        <v>151</v>
      </c>
      <c r="D88" s="152">
        <v>161</v>
      </c>
      <c r="E88" s="154" t="s">
        <v>79</v>
      </c>
      <c r="F88" s="153">
        <v>602</v>
      </c>
      <c r="G88" s="152">
        <v>323</v>
      </c>
      <c r="H88" s="151">
        <v>279</v>
      </c>
      <c r="I88" s="154" t="s">
        <v>80</v>
      </c>
      <c r="J88" s="153">
        <v>94</v>
      </c>
      <c r="K88" s="179">
        <v>25</v>
      </c>
      <c r="L88" s="178">
        <v>69</v>
      </c>
    </row>
    <row r="89" spans="1:12" x14ac:dyDescent="0.15">
      <c r="A89" s="156" t="s">
        <v>81</v>
      </c>
      <c r="B89" s="153">
        <v>335</v>
      </c>
      <c r="C89" s="152">
        <v>175</v>
      </c>
      <c r="D89" s="152">
        <v>160</v>
      </c>
      <c r="E89" s="154" t="s">
        <v>82</v>
      </c>
      <c r="F89" s="153">
        <v>601</v>
      </c>
      <c r="G89" s="152">
        <v>312</v>
      </c>
      <c r="H89" s="151">
        <v>289</v>
      </c>
      <c r="I89" s="154" t="s">
        <v>83</v>
      </c>
      <c r="J89" s="153">
        <v>70</v>
      </c>
      <c r="K89" s="179">
        <v>17</v>
      </c>
      <c r="L89" s="178">
        <v>53</v>
      </c>
    </row>
    <row r="90" spans="1:12" x14ac:dyDescent="0.15">
      <c r="A90" s="156" t="s">
        <v>84</v>
      </c>
      <c r="B90" s="153">
        <v>337</v>
      </c>
      <c r="C90" s="152">
        <v>185</v>
      </c>
      <c r="D90" s="152">
        <v>152</v>
      </c>
      <c r="E90" s="154" t="s">
        <v>85</v>
      </c>
      <c r="F90" s="153">
        <v>615</v>
      </c>
      <c r="G90" s="152">
        <v>321</v>
      </c>
      <c r="H90" s="151">
        <v>294</v>
      </c>
      <c r="I90" s="154" t="s">
        <v>86</v>
      </c>
      <c r="J90" s="153">
        <v>56</v>
      </c>
      <c r="K90" s="179">
        <v>10</v>
      </c>
      <c r="L90" s="178">
        <v>46</v>
      </c>
    </row>
    <row r="91" spans="1:12" x14ac:dyDescent="0.15">
      <c r="A91" s="156" t="s">
        <v>87</v>
      </c>
      <c r="B91" s="153">
        <v>360</v>
      </c>
      <c r="C91" s="152">
        <v>198</v>
      </c>
      <c r="D91" s="155">
        <v>162</v>
      </c>
      <c r="E91" s="154" t="s">
        <v>88</v>
      </c>
      <c r="F91" s="153">
        <v>570</v>
      </c>
      <c r="G91" s="152">
        <v>272</v>
      </c>
      <c r="H91" s="151">
        <v>298</v>
      </c>
      <c r="I91" s="154" t="s">
        <v>89</v>
      </c>
      <c r="J91" s="153">
        <v>40</v>
      </c>
      <c r="K91" s="179">
        <v>6</v>
      </c>
      <c r="L91" s="178">
        <v>34</v>
      </c>
    </row>
    <row r="92" spans="1:12" x14ac:dyDescent="0.15">
      <c r="A92" s="156" t="s">
        <v>90</v>
      </c>
      <c r="B92" s="153">
        <v>358</v>
      </c>
      <c r="C92" s="152">
        <v>185</v>
      </c>
      <c r="D92" s="155">
        <v>173</v>
      </c>
      <c r="E92" s="154" t="s">
        <v>91</v>
      </c>
      <c r="F92" s="153">
        <v>450</v>
      </c>
      <c r="G92" s="152">
        <v>212</v>
      </c>
      <c r="H92" s="151">
        <v>238</v>
      </c>
      <c r="I92" s="154" t="s">
        <v>132</v>
      </c>
      <c r="J92" s="153">
        <v>71</v>
      </c>
      <c r="K92" s="179">
        <v>8</v>
      </c>
      <c r="L92" s="178">
        <v>63</v>
      </c>
    </row>
    <row r="93" spans="1:12" x14ac:dyDescent="0.15">
      <c r="A93" s="156" t="s">
        <v>92</v>
      </c>
      <c r="B93" s="153">
        <v>396</v>
      </c>
      <c r="C93" s="152">
        <v>230</v>
      </c>
      <c r="D93" s="155">
        <v>166</v>
      </c>
      <c r="E93" s="154" t="s">
        <v>93</v>
      </c>
      <c r="F93" s="153">
        <v>571</v>
      </c>
      <c r="G93" s="152">
        <v>290</v>
      </c>
      <c r="H93" s="151">
        <v>281</v>
      </c>
      <c r="I93" s="150"/>
      <c r="J93" s="149"/>
      <c r="K93" s="149"/>
      <c r="L93" s="149"/>
    </row>
    <row r="94" spans="1:12" x14ac:dyDescent="0.15">
      <c r="A94" s="171"/>
      <c r="B94" s="177"/>
      <c r="C94" s="177"/>
      <c r="D94" s="177"/>
      <c r="E94" s="171"/>
      <c r="F94" s="177"/>
      <c r="G94" s="177"/>
      <c r="H94" s="177"/>
      <c r="I94" s="171"/>
      <c r="J94" s="177"/>
      <c r="K94" s="177"/>
      <c r="L94" s="177"/>
    </row>
    <row r="95" spans="1:12" x14ac:dyDescent="0.15">
      <c r="A95" s="171"/>
      <c r="B95" s="177"/>
      <c r="C95" s="177"/>
      <c r="D95" s="177"/>
      <c r="E95" s="171"/>
      <c r="F95" s="177"/>
      <c r="G95" s="177"/>
      <c r="H95" s="177"/>
      <c r="I95" s="171"/>
      <c r="J95" s="177"/>
      <c r="K95" s="177"/>
      <c r="L95" s="177"/>
    </row>
    <row r="96" spans="1:12" x14ac:dyDescent="0.15">
      <c r="A96" s="173"/>
      <c r="B96" s="380"/>
      <c r="C96" s="380"/>
      <c r="D96" s="172"/>
      <c r="E96" s="173"/>
      <c r="F96" s="172"/>
      <c r="G96" s="172"/>
      <c r="H96" s="172"/>
      <c r="I96" s="173"/>
      <c r="J96" s="381" t="s">
        <v>174</v>
      </c>
      <c r="K96" s="382"/>
      <c r="L96" s="382"/>
    </row>
    <row r="97" spans="1:12" x14ac:dyDescent="0.15">
      <c r="A97" s="176"/>
      <c r="B97" s="175"/>
      <c r="C97" s="174"/>
      <c r="D97" s="172"/>
      <c r="E97" s="173"/>
      <c r="F97" s="172"/>
      <c r="G97" s="172"/>
      <c r="H97" s="172"/>
      <c r="I97" s="171"/>
      <c r="J97" s="170"/>
      <c r="K97" s="170"/>
      <c r="L97" s="169" t="s">
        <v>130</v>
      </c>
    </row>
    <row r="98" spans="1:12" x14ac:dyDescent="0.15">
      <c r="A98" s="168" t="s">
        <v>94</v>
      </c>
      <c r="B98" s="168" t="s">
        <v>95</v>
      </c>
      <c r="C98" s="168" t="s">
        <v>96</v>
      </c>
      <c r="D98" s="167" t="s">
        <v>97</v>
      </c>
      <c r="E98" s="150" t="s">
        <v>98</v>
      </c>
      <c r="F98" s="162" t="s">
        <v>95</v>
      </c>
      <c r="G98" s="162" t="s">
        <v>96</v>
      </c>
      <c r="H98" s="166" t="s">
        <v>97</v>
      </c>
      <c r="I98" s="150" t="s">
        <v>98</v>
      </c>
      <c r="J98" s="162" t="s">
        <v>95</v>
      </c>
      <c r="K98" s="162" t="s">
        <v>96</v>
      </c>
      <c r="L98" s="162" t="s">
        <v>97</v>
      </c>
    </row>
    <row r="99" spans="1:12" x14ac:dyDescent="0.15">
      <c r="A99" s="162" t="s">
        <v>99</v>
      </c>
      <c r="B99" s="164">
        <v>634</v>
      </c>
      <c r="C99" s="165">
        <v>231</v>
      </c>
      <c r="D99" s="164">
        <v>403</v>
      </c>
      <c r="E99" s="154" t="s">
        <v>131</v>
      </c>
      <c r="F99" s="153">
        <v>1</v>
      </c>
      <c r="G99" s="152">
        <v>0</v>
      </c>
      <c r="H99" s="151">
        <v>1</v>
      </c>
      <c r="I99" s="154" t="s">
        <v>137</v>
      </c>
      <c r="J99" s="153">
        <v>7</v>
      </c>
      <c r="K99" s="152">
        <v>2</v>
      </c>
      <c r="L99" s="152">
        <v>5</v>
      </c>
    </row>
    <row r="100" spans="1:12" x14ac:dyDescent="0.15">
      <c r="A100" s="162"/>
      <c r="B100" s="153"/>
      <c r="C100" s="153"/>
      <c r="D100" s="161"/>
      <c r="E100" s="154" t="s">
        <v>138</v>
      </c>
      <c r="F100" s="153">
        <v>4</v>
      </c>
      <c r="G100" s="152">
        <v>2</v>
      </c>
      <c r="H100" s="151">
        <v>2</v>
      </c>
      <c r="I100" s="154" t="s">
        <v>139</v>
      </c>
      <c r="J100" s="153">
        <v>6</v>
      </c>
      <c r="K100" s="152">
        <v>3</v>
      </c>
      <c r="L100" s="152">
        <v>3</v>
      </c>
    </row>
    <row r="101" spans="1:12" x14ac:dyDescent="0.15">
      <c r="A101" s="162" t="s">
        <v>140</v>
      </c>
      <c r="B101" s="161">
        <v>9</v>
      </c>
      <c r="C101" s="153">
        <v>4</v>
      </c>
      <c r="D101" s="161">
        <v>5</v>
      </c>
      <c r="E101" s="154" t="s">
        <v>0</v>
      </c>
      <c r="F101" s="153">
        <v>9</v>
      </c>
      <c r="G101" s="152">
        <v>4</v>
      </c>
      <c r="H101" s="151">
        <v>5</v>
      </c>
      <c r="I101" s="154" t="s">
        <v>1</v>
      </c>
      <c r="J101" s="153">
        <v>5</v>
      </c>
      <c r="K101" s="152">
        <v>0</v>
      </c>
      <c r="L101" s="152">
        <v>5</v>
      </c>
    </row>
    <row r="102" spans="1:12" x14ac:dyDescent="0.15">
      <c r="A102" s="162" t="s">
        <v>141</v>
      </c>
      <c r="B102" s="153">
        <v>6</v>
      </c>
      <c r="C102" s="153">
        <v>2</v>
      </c>
      <c r="D102" s="153">
        <v>4</v>
      </c>
      <c r="E102" s="154" t="s">
        <v>2</v>
      </c>
      <c r="F102" s="153">
        <v>12</v>
      </c>
      <c r="G102" s="152">
        <v>8</v>
      </c>
      <c r="H102" s="160">
        <v>4</v>
      </c>
      <c r="I102" s="154" t="s">
        <v>3</v>
      </c>
      <c r="J102" s="153">
        <v>5</v>
      </c>
      <c r="K102" s="152">
        <v>0</v>
      </c>
      <c r="L102" s="152">
        <v>5</v>
      </c>
    </row>
    <row r="103" spans="1:12" x14ac:dyDescent="0.15">
      <c r="A103" s="162" t="s">
        <v>142</v>
      </c>
      <c r="B103" s="153">
        <v>9</v>
      </c>
      <c r="C103" s="153">
        <v>3</v>
      </c>
      <c r="D103" s="153">
        <v>6</v>
      </c>
      <c r="E103" s="154" t="s">
        <v>4</v>
      </c>
      <c r="F103" s="153">
        <v>24</v>
      </c>
      <c r="G103" s="152">
        <v>8</v>
      </c>
      <c r="H103" s="151">
        <v>16</v>
      </c>
      <c r="I103" s="154" t="s">
        <v>5</v>
      </c>
      <c r="J103" s="153">
        <v>11</v>
      </c>
      <c r="K103" s="152">
        <v>1</v>
      </c>
      <c r="L103" s="152">
        <v>10</v>
      </c>
    </row>
    <row r="104" spans="1:12" x14ac:dyDescent="0.15">
      <c r="A104" s="162" t="s">
        <v>143</v>
      </c>
      <c r="B104" s="153">
        <v>12</v>
      </c>
      <c r="C104" s="153">
        <v>7</v>
      </c>
      <c r="D104" s="153">
        <v>5</v>
      </c>
      <c r="E104" s="154" t="s">
        <v>6</v>
      </c>
      <c r="F104" s="153">
        <v>18</v>
      </c>
      <c r="G104" s="152">
        <v>9</v>
      </c>
      <c r="H104" s="151">
        <v>9</v>
      </c>
      <c r="I104" s="154" t="s">
        <v>7</v>
      </c>
      <c r="J104" s="153">
        <v>3</v>
      </c>
      <c r="K104" s="152">
        <v>1</v>
      </c>
      <c r="L104" s="152">
        <v>2</v>
      </c>
    </row>
    <row r="105" spans="1:12" x14ac:dyDescent="0.15">
      <c r="A105" s="162" t="s">
        <v>144</v>
      </c>
      <c r="B105" s="153">
        <v>94</v>
      </c>
      <c r="C105" s="163">
        <v>42</v>
      </c>
      <c r="D105" s="153">
        <v>52</v>
      </c>
      <c r="E105" s="154" t="s">
        <v>8</v>
      </c>
      <c r="F105" s="153">
        <v>31</v>
      </c>
      <c r="G105" s="152">
        <v>13</v>
      </c>
      <c r="H105" s="160">
        <v>18</v>
      </c>
      <c r="I105" s="154" t="s">
        <v>9</v>
      </c>
      <c r="J105" s="153">
        <v>4</v>
      </c>
      <c r="K105" s="152">
        <v>1</v>
      </c>
      <c r="L105" s="152">
        <v>3</v>
      </c>
    </row>
    <row r="106" spans="1:12" x14ac:dyDescent="0.15">
      <c r="A106" s="162" t="s">
        <v>145</v>
      </c>
      <c r="B106" s="153">
        <v>120</v>
      </c>
      <c r="C106" s="153">
        <v>60</v>
      </c>
      <c r="D106" s="153">
        <v>60</v>
      </c>
      <c r="E106" s="154" t="s">
        <v>10</v>
      </c>
      <c r="F106" s="153">
        <v>24</v>
      </c>
      <c r="G106" s="152">
        <v>11</v>
      </c>
      <c r="H106" s="151">
        <v>13</v>
      </c>
      <c r="I106" s="154" t="s">
        <v>11</v>
      </c>
      <c r="J106" s="153">
        <v>3</v>
      </c>
      <c r="K106" s="152">
        <v>2</v>
      </c>
      <c r="L106" s="152">
        <v>1</v>
      </c>
    </row>
    <row r="107" spans="1:12" x14ac:dyDescent="0.15">
      <c r="A107" s="162" t="s">
        <v>146</v>
      </c>
      <c r="B107" s="153">
        <v>78</v>
      </c>
      <c r="C107" s="153">
        <v>39</v>
      </c>
      <c r="D107" s="153">
        <v>39</v>
      </c>
      <c r="E107" s="154" t="s">
        <v>12</v>
      </c>
      <c r="F107" s="153">
        <v>22</v>
      </c>
      <c r="G107" s="152">
        <v>10</v>
      </c>
      <c r="H107" s="151">
        <v>12</v>
      </c>
      <c r="I107" s="154" t="s">
        <v>13</v>
      </c>
      <c r="J107" s="153">
        <v>4</v>
      </c>
      <c r="K107" s="152">
        <v>1</v>
      </c>
      <c r="L107" s="152">
        <v>3</v>
      </c>
    </row>
    <row r="108" spans="1:12" x14ac:dyDescent="0.15">
      <c r="A108" s="162" t="s">
        <v>147</v>
      </c>
      <c r="B108" s="153">
        <v>39</v>
      </c>
      <c r="C108" s="153">
        <v>15</v>
      </c>
      <c r="D108" s="153">
        <v>24</v>
      </c>
      <c r="E108" s="154" t="s">
        <v>14</v>
      </c>
      <c r="F108" s="153">
        <v>27</v>
      </c>
      <c r="G108" s="152">
        <v>13</v>
      </c>
      <c r="H108" s="151">
        <v>14</v>
      </c>
      <c r="I108" s="154" t="s">
        <v>15</v>
      </c>
      <c r="J108" s="153">
        <v>6</v>
      </c>
      <c r="K108" s="152">
        <v>2</v>
      </c>
      <c r="L108" s="152">
        <v>4</v>
      </c>
    </row>
    <row r="109" spans="1:12" x14ac:dyDescent="0.15">
      <c r="A109" s="162" t="s">
        <v>148</v>
      </c>
      <c r="B109" s="153">
        <v>42</v>
      </c>
      <c r="C109" s="153">
        <v>11</v>
      </c>
      <c r="D109" s="161">
        <v>31</v>
      </c>
      <c r="E109" s="154" t="s">
        <v>16</v>
      </c>
      <c r="F109" s="153">
        <v>26</v>
      </c>
      <c r="G109" s="152">
        <v>16</v>
      </c>
      <c r="H109" s="151">
        <v>10</v>
      </c>
      <c r="I109" s="154" t="s">
        <v>17</v>
      </c>
      <c r="J109" s="153">
        <v>1</v>
      </c>
      <c r="K109" s="152">
        <v>0</v>
      </c>
      <c r="L109" s="152">
        <v>1</v>
      </c>
    </row>
    <row r="110" spans="1:12" x14ac:dyDescent="0.15">
      <c r="A110" s="162" t="s">
        <v>149</v>
      </c>
      <c r="B110" s="153">
        <v>58</v>
      </c>
      <c r="C110" s="153">
        <v>13</v>
      </c>
      <c r="D110" s="161">
        <v>45</v>
      </c>
      <c r="E110" s="154" t="s">
        <v>18</v>
      </c>
      <c r="F110" s="153">
        <v>21</v>
      </c>
      <c r="G110" s="152">
        <v>10</v>
      </c>
      <c r="H110" s="151">
        <v>11</v>
      </c>
      <c r="I110" s="154" t="s">
        <v>19</v>
      </c>
      <c r="J110" s="153">
        <v>1</v>
      </c>
      <c r="K110" s="152">
        <v>0</v>
      </c>
      <c r="L110" s="152">
        <v>1</v>
      </c>
    </row>
    <row r="111" spans="1:12" x14ac:dyDescent="0.15">
      <c r="A111" s="162" t="s">
        <v>150</v>
      </c>
      <c r="B111" s="153">
        <v>38</v>
      </c>
      <c r="C111" s="153">
        <v>4</v>
      </c>
      <c r="D111" s="161">
        <v>34</v>
      </c>
      <c r="E111" s="154" t="s">
        <v>20</v>
      </c>
      <c r="F111" s="153">
        <v>16</v>
      </c>
      <c r="G111" s="152">
        <v>9</v>
      </c>
      <c r="H111" s="151">
        <v>7</v>
      </c>
      <c r="I111" s="154" t="s">
        <v>21</v>
      </c>
      <c r="J111" s="153">
        <v>8</v>
      </c>
      <c r="K111" s="152">
        <v>3</v>
      </c>
      <c r="L111" s="152">
        <v>5</v>
      </c>
    </row>
    <row r="112" spans="1:12" x14ac:dyDescent="0.15">
      <c r="A112" s="162" t="s">
        <v>151</v>
      </c>
      <c r="B112" s="153">
        <v>39</v>
      </c>
      <c r="C112" s="153">
        <v>6</v>
      </c>
      <c r="D112" s="161">
        <v>33</v>
      </c>
      <c r="E112" s="154" t="s">
        <v>22</v>
      </c>
      <c r="F112" s="153">
        <v>18</v>
      </c>
      <c r="G112" s="152">
        <v>8</v>
      </c>
      <c r="H112" s="151">
        <v>10</v>
      </c>
      <c r="I112" s="154" t="s">
        <v>23</v>
      </c>
      <c r="J112" s="153">
        <v>1</v>
      </c>
      <c r="K112" s="152">
        <v>0</v>
      </c>
      <c r="L112" s="152">
        <v>1</v>
      </c>
    </row>
    <row r="113" spans="1:12" x14ac:dyDescent="0.15">
      <c r="A113" s="162" t="s">
        <v>152</v>
      </c>
      <c r="B113" s="153">
        <v>34</v>
      </c>
      <c r="C113" s="153">
        <v>6</v>
      </c>
      <c r="D113" s="161">
        <v>28</v>
      </c>
      <c r="E113" s="154" t="s">
        <v>24</v>
      </c>
      <c r="F113" s="153">
        <v>13</v>
      </c>
      <c r="G113" s="152">
        <v>7</v>
      </c>
      <c r="H113" s="151">
        <v>6</v>
      </c>
      <c r="I113" s="154" t="s">
        <v>25</v>
      </c>
      <c r="J113" s="153">
        <v>5</v>
      </c>
      <c r="K113" s="152">
        <v>2</v>
      </c>
      <c r="L113" s="152">
        <v>3</v>
      </c>
    </row>
    <row r="114" spans="1:12" x14ac:dyDescent="0.15">
      <c r="A114" s="162" t="s">
        <v>153</v>
      </c>
      <c r="B114" s="153">
        <v>20</v>
      </c>
      <c r="C114" s="153">
        <v>7</v>
      </c>
      <c r="D114" s="161">
        <v>13</v>
      </c>
      <c r="E114" s="154" t="s">
        <v>26</v>
      </c>
      <c r="F114" s="153">
        <v>16</v>
      </c>
      <c r="G114" s="152">
        <v>6</v>
      </c>
      <c r="H114" s="151">
        <v>10</v>
      </c>
      <c r="I114" s="154" t="s">
        <v>27</v>
      </c>
      <c r="J114" s="153">
        <v>1</v>
      </c>
      <c r="K114" s="152">
        <v>0</v>
      </c>
      <c r="L114" s="152">
        <v>1</v>
      </c>
    </row>
    <row r="115" spans="1:12" x14ac:dyDescent="0.15">
      <c r="A115" s="162" t="s">
        <v>154</v>
      </c>
      <c r="B115" s="153">
        <v>16</v>
      </c>
      <c r="C115" s="153">
        <v>5</v>
      </c>
      <c r="D115" s="161">
        <v>11</v>
      </c>
      <c r="E115" s="154" t="s">
        <v>28</v>
      </c>
      <c r="F115" s="153">
        <v>15</v>
      </c>
      <c r="G115" s="152">
        <v>9</v>
      </c>
      <c r="H115" s="160">
        <v>6</v>
      </c>
      <c r="I115" s="154" t="s">
        <v>29</v>
      </c>
      <c r="J115" s="153">
        <v>2</v>
      </c>
      <c r="K115" s="152">
        <v>0</v>
      </c>
      <c r="L115" s="152">
        <v>2</v>
      </c>
    </row>
    <row r="116" spans="1:12" x14ac:dyDescent="0.15">
      <c r="A116" s="162" t="s">
        <v>155</v>
      </c>
      <c r="B116" s="153">
        <v>8</v>
      </c>
      <c r="C116" s="153">
        <v>4</v>
      </c>
      <c r="D116" s="161">
        <v>4</v>
      </c>
      <c r="E116" s="154" t="s">
        <v>30</v>
      </c>
      <c r="F116" s="153">
        <v>12</v>
      </c>
      <c r="G116" s="152">
        <v>5</v>
      </c>
      <c r="H116" s="151">
        <v>7</v>
      </c>
      <c r="I116" s="154" t="s">
        <v>31</v>
      </c>
      <c r="J116" s="153">
        <v>3</v>
      </c>
      <c r="K116" s="152">
        <v>3</v>
      </c>
      <c r="L116" s="152">
        <v>0</v>
      </c>
    </row>
    <row r="117" spans="1:12" x14ac:dyDescent="0.15">
      <c r="A117" s="162" t="s">
        <v>156</v>
      </c>
      <c r="B117" s="153">
        <v>9</v>
      </c>
      <c r="C117" s="153">
        <v>3</v>
      </c>
      <c r="D117" s="161">
        <v>6</v>
      </c>
      <c r="E117" s="154" t="s">
        <v>32</v>
      </c>
      <c r="F117" s="153">
        <v>7</v>
      </c>
      <c r="G117" s="152">
        <v>2</v>
      </c>
      <c r="H117" s="151">
        <v>5</v>
      </c>
      <c r="I117" s="154" t="s">
        <v>33</v>
      </c>
      <c r="J117" s="153">
        <v>1</v>
      </c>
      <c r="K117" s="152">
        <v>1</v>
      </c>
      <c r="L117" s="152">
        <v>0</v>
      </c>
    </row>
    <row r="118" spans="1:12" x14ac:dyDescent="0.15">
      <c r="A118" s="162" t="s">
        <v>157</v>
      </c>
      <c r="B118" s="153">
        <v>2</v>
      </c>
      <c r="C118" s="153">
        <v>0</v>
      </c>
      <c r="D118" s="153">
        <v>2</v>
      </c>
      <c r="E118" s="154" t="s">
        <v>34</v>
      </c>
      <c r="F118" s="153">
        <v>6</v>
      </c>
      <c r="G118" s="152">
        <v>3</v>
      </c>
      <c r="H118" s="151">
        <v>3</v>
      </c>
      <c r="I118" s="154" t="s">
        <v>35</v>
      </c>
      <c r="J118" s="153">
        <v>1</v>
      </c>
      <c r="K118" s="152">
        <v>0</v>
      </c>
      <c r="L118" s="152">
        <v>1</v>
      </c>
    </row>
    <row r="119" spans="1:12" x14ac:dyDescent="0.15">
      <c r="A119" s="162" t="s">
        <v>158</v>
      </c>
      <c r="B119" s="153">
        <v>1</v>
      </c>
      <c r="C119" s="153">
        <v>0</v>
      </c>
      <c r="D119" s="161">
        <v>1</v>
      </c>
      <c r="E119" s="154" t="s">
        <v>36</v>
      </c>
      <c r="F119" s="153">
        <v>6</v>
      </c>
      <c r="G119" s="152">
        <v>3</v>
      </c>
      <c r="H119" s="151">
        <v>3</v>
      </c>
      <c r="I119" s="154" t="s">
        <v>37</v>
      </c>
      <c r="J119" s="153">
        <v>2</v>
      </c>
      <c r="K119" s="152">
        <v>0</v>
      </c>
      <c r="L119" s="152">
        <v>2</v>
      </c>
    </row>
    <row r="120" spans="1:12" x14ac:dyDescent="0.15">
      <c r="A120" s="162" t="s">
        <v>159</v>
      </c>
      <c r="B120" s="153">
        <v>0</v>
      </c>
      <c r="C120" s="153">
        <v>0</v>
      </c>
      <c r="D120" s="161">
        <v>0</v>
      </c>
      <c r="E120" s="154" t="s">
        <v>38</v>
      </c>
      <c r="F120" s="153">
        <v>8</v>
      </c>
      <c r="G120" s="152">
        <v>2</v>
      </c>
      <c r="H120" s="151">
        <v>6</v>
      </c>
      <c r="I120" s="154" t="s">
        <v>39</v>
      </c>
      <c r="J120" s="153">
        <v>0</v>
      </c>
      <c r="K120" s="152">
        <v>0</v>
      </c>
      <c r="L120" s="152">
        <v>0</v>
      </c>
    </row>
    <row r="121" spans="1:12" x14ac:dyDescent="0.15">
      <c r="A121" s="162" t="s">
        <v>132</v>
      </c>
      <c r="B121" s="153">
        <v>0</v>
      </c>
      <c r="C121" s="153">
        <v>0</v>
      </c>
      <c r="D121" s="161">
        <v>0</v>
      </c>
      <c r="E121" s="154" t="s">
        <v>40</v>
      </c>
      <c r="F121" s="153">
        <v>6</v>
      </c>
      <c r="G121" s="152">
        <v>2</v>
      </c>
      <c r="H121" s="151">
        <v>4</v>
      </c>
      <c r="I121" s="154" t="s">
        <v>41</v>
      </c>
      <c r="J121" s="153">
        <v>2</v>
      </c>
      <c r="K121" s="152">
        <v>1</v>
      </c>
      <c r="L121" s="152">
        <v>1</v>
      </c>
    </row>
    <row r="122" spans="1:12" x14ac:dyDescent="0.15">
      <c r="A122" s="162"/>
      <c r="B122" s="153"/>
      <c r="C122" s="153"/>
      <c r="D122" s="161"/>
      <c r="E122" s="154" t="s">
        <v>42</v>
      </c>
      <c r="F122" s="153">
        <v>7</v>
      </c>
      <c r="G122" s="152">
        <v>4</v>
      </c>
      <c r="H122" s="151">
        <v>3</v>
      </c>
      <c r="I122" s="154" t="s">
        <v>43</v>
      </c>
      <c r="J122" s="153">
        <v>3</v>
      </c>
      <c r="K122" s="152">
        <v>1</v>
      </c>
      <c r="L122" s="152">
        <v>2</v>
      </c>
    </row>
    <row r="123" spans="1:12" x14ac:dyDescent="0.15">
      <c r="A123" s="156" t="s">
        <v>133</v>
      </c>
      <c r="B123" s="153">
        <v>3</v>
      </c>
      <c r="C123" s="152">
        <v>2</v>
      </c>
      <c r="D123" s="152">
        <v>1</v>
      </c>
      <c r="E123" s="154" t="s">
        <v>44</v>
      </c>
      <c r="F123" s="153">
        <v>11</v>
      </c>
      <c r="G123" s="152">
        <v>2</v>
      </c>
      <c r="H123" s="151">
        <v>9</v>
      </c>
      <c r="I123" s="154" t="s">
        <v>45</v>
      </c>
      <c r="J123" s="153">
        <v>2</v>
      </c>
      <c r="K123" s="152">
        <v>1</v>
      </c>
      <c r="L123" s="152">
        <v>1</v>
      </c>
    </row>
    <row r="124" spans="1:12" x14ac:dyDescent="0.15">
      <c r="A124" s="156" t="s">
        <v>134</v>
      </c>
      <c r="B124" s="153">
        <v>1</v>
      </c>
      <c r="C124" s="152">
        <v>0</v>
      </c>
      <c r="D124" s="152">
        <v>1</v>
      </c>
      <c r="E124" s="154" t="s">
        <v>46</v>
      </c>
      <c r="F124" s="153">
        <v>8</v>
      </c>
      <c r="G124" s="152">
        <v>1</v>
      </c>
      <c r="H124" s="151">
        <v>7</v>
      </c>
      <c r="I124" s="154" t="s">
        <v>47</v>
      </c>
      <c r="J124" s="153">
        <v>0</v>
      </c>
      <c r="K124" s="152">
        <v>0</v>
      </c>
      <c r="L124" s="152">
        <v>0</v>
      </c>
    </row>
    <row r="125" spans="1:12" x14ac:dyDescent="0.15">
      <c r="A125" s="156" t="s">
        <v>48</v>
      </c>
      <c r="B125" s="153">
        <v>3</v>
      </c>
      <c r="C125" s="152">
        <v>2</v>
      </c>
      <c r="D125" s="152">
        <v>1</v>
      </c>
      <c r="E125" s="154" t="s">
        <v>49</v>
      </c>
      <c r="F125" s="153">
        <v>10</v>
      </c>
      <c r="G125" s="152">
        <v>2</v>
      </c>
      <c r="H125" s="151">
        <v>8</v>
      </c>
      <c r="I125" s="154" t="s">
        <v>50</v>
      </c>
      <c r="J125" s="153">
        <v>1</v>
      </c>
      <c r="K125" s="152">
        <v>0</v>
      </c>
      <c r="L125" s="152">
        <v>1</v>
      </c>
    </row>
    <row r="126" spans="1:12" x14ac:dyDescent="0.15">
      <c r="A126" s="156" t="s">
        <v>51</v>
      </c>
      <c r="B126" s="153">
        <v>1</v>
      </c>
      <c r="C126" s="152">
        <v>0</v>
      </c>
      <c r="D126" s="152">
        <v>1</v>
      </c>
      <c r="E126" s="154" t="s">
        <v>52</v>
      </c>
      <c r="F126" s="153">
        <v>12</v>
      </c>
      <c r="G126" s="152">
        <v>2</v>
      </c>
      <c r="H126" s="160">
        <v>10</v>
      </c>
      <c r="I126" s="154" t="s">
        <v>53</v>
      </c>
      <c r="J126" s="153">
        <v>1</v>
      </c>
      <c r="K126" s="152">
        <v>0</v>
      </c>
      <c r="L126" s="152">
        <v>1</v>
      </c>
    </row>
    <row r="127" spans="1:12" x14ac:dyDescent="0.15">
      <c r="A127" s="156" t="s">
        <v>54</v>
      </c>
      <c r="B127" s="153">
        <v>1</v>
      </c>
      <c r="C127" s="152">
        <v>0</v>
      </c>
      <c r="D127" s="159">
        <v>1</v>
      </c>
      <c r="E127" s="154" t="s">
        <v>55</v>
      </c>
      <c r="F127" s="153">
        <v>8</v>
      </c>
      <c r="G127" s="152">
        <v>3</v>
      </c>
      <c r="H127" s="151">
        <v>5</v>
      </c>
      <c r="I127" s="154" t="s">
        <v>56</v>
      </c>
      <c r="J127" s="153">
        <v>0</v>
      </c>
      <c r="K127" s="152">
        <v>0</v>
      </c>
      <c r="L127" s="152">
        <v>0</v>
      </c>
    </row>
    <row r="128" spans="1:12" x14ac:dyDescent="0.15">
      <c r="A128" s="156" t="s">
        <v>57</v>
      </c>
      <c r="B128" s="153">
        <v>1</v>
      </c>
      <c r="C128" s="152">
        <v>1</v>
      </c>
      <c r="D128" s="152">
        <v>0</v>
      </c>
      <c r="E128" s="154" t="s">
        <v>58</v>
      </c>
      <c r="F128" s="153">
        <v>12</v>
      </c>
      <c r="G128" s="152">
        <v>1</v>
      </c>
      <c r="H128" s="151">
        <v>11</v>
      </c>
      <c r="I128" s="154" t="s">
        <v>59</v>
      </c>
      <c r="J128" s="153">
        <v>0</v>
      </c>
      <c r="K128" s="152">
        <v>0</v>
      </c>
      <c r="L128" s="152">
        <v>0</v>
      </c>
    </row>
    <row r="129" spans="1:12" x14ac:dyDescent="0.15">
      <c r="A129" s="156" t="s">
        <v>60</v>
      </c>
      <c r="B129" s="153">
        <v>2</v>
      </c>
      <c r="C129" s="152">
        <v>1</v>
      </c>
      <c r="D129" s="152">
        <v>1</v>
      </c>
      <c r="E129" s="154" t="s">
        <v>61</v>
      </c>
      <c r="F129" s="153">
        <v>9</v>
      </c>
      <c r="G129" s="152">
        <v>4</v>
      </c>
      <c r="H129" s="151">
        <v>5</v>
      </c>
      <c r="I129" s="154" t="s">
        <v>62</v>
      </c>
      <c r="J129" s="153">
        <v>0</v>
      </c>
      <c r="K129" s="152">
        <v>0</v>
      </c>
      <c r="L129" s="152">
        <v>0</v>
      </c>
    </row>
    <row r="130" spans="1:12" x14ac:dyDescent="0.15">
      <c r="A130" s="156" t="s">
        <v>63</v>
      </c>
      <c r="B130" s="153">
        <v>1</v>
      </c>
      <c r="C130" s="152">
        <v>0</v>
      </c>
      <c r="D130" s="152">
        <v>1</v>
      </c>
      <c r="E130" s="154" t="s">
        <v>64</v>
      </c>
      <c r="F130" s="153">
        <v>17</v>
      </c>
      <c r="G130" s="152">
        <v>3</v>
      </c>
      <c r="H130" s="151">
        <v>14</v>
      </c>
      <c r="I130" s="154" t="s">
        <v>65</v>
      </c>
      <c r="J130" s="153">
        <v>0</v>
      </c>
      <c r="K130" s="152">
        <v>0</v>
      </c>
      <c r="L130" s="152">
        <v>0</v>
      </c>
    </row>
    <row r="131" spans="1:12" x14ac:dyDescent="0.15">
      <c r="A131" s="156" t="s">
        <v>66</v>
      </c>
      <c r="B131" s="153">
        <v>0</v>
      </c>
      <c r="C131" s="152">
        <v>0</v>
      </c>
      <c r="D131" s="152">
        <v>0</v>
      </c>
      <c r="E131" s="154" t="s">
        <v>67</v>
      </c>
      <c r="F131" s="153">
        <v>6</v>
      </c>
      <c r="G131" s="152">
        <v>1</v>
      </c>
      <c r="H131" s="151">
        <v>5</v>
      </c>
      <c r="I131" s="154" t="s">
        <v>135</v>
      </c>
      <c r="J131" s="153">
        <v>0</v>
      </c>
      <c r="K131" s="152">
        <v>0</v>
      </c>
      <c r="L131" s="152">
        <v>0</v>
      </c>
    </row>
    <row r="132" spans="1:12" x14ac:dyDescent="0.15">
      <c r="A132" s="156" t="s">
        <v>69</v>
      </c>
      <c r="B132" s="153">
        <v>2</v>
      </c>
      <c r="C132" s="152">
        <v>0</v>
      </c>
      <c r="D132" s="158">
        <v>2</v>
      </c>
      <c r="E132" s="154" t="s">
        <v>70</v>
      </c>
      <c r="F132" s="153">
        <v>5</v>
      </c>
      <c r="G132" s="152">
        <v>0</v>
      </c>
      <c r="H132" s="151">
        <v>5</v>
      </c>
      <c r="I132" s="154" t="s">
        <v>71</v>
      </c>
      <c r="J132" s="153">
        <v>1</v>
      </c>
      <c r="K132" s="152">
        <v>0</v>
      </c>
      <c r="L132" s="152">
        <v>1</v>
      </c>
    </row>
    <row r="133" spans="1:12" x14ac:dyDescent="0.15">
      <c r="A133" s="156" t="s">
        <v>72</v>
      </c>
      <c r="B133" s="153">
        <v>2</v>
      </c>
      <c r="C133" s="152">
        <v>2</v>
      </c>
      <c r="D133" s="152">
        <v>0</v>
      </c>
      <c r="E133" s="154" t="s">
        <v>136</v>
      </c>
      <c r="F133" s="153">
        <v>9</v>
      </c>
      <c r="G133" s="152">
        <v>0</v>
      </c>
      <c r="H133" s="151">
        <v>9</v>
      </c>
      <c r="I133" s="154" t="s">
        <v>74</v>
      </c>
      <c r="J133" s="153">
        <v>0</v>
      </c>
      <c r="K133" s="152">
        <v>0</v>
      </c>
      <c r="L133" s="152">
        <v>0</v>
      </c>
    </row>
    <row r="134" spans="1:12" x14ac:dyDescent="0.15">
      <c r="A134" s="156" t="s">
        <v>75</v>
      </c>
      <c r="B134" s="153">
        <v>3</v>
      </c>
      <c r="C134" s="152">
        <v>0</v>
      </c>
      <c r="D134" s="152">
        <v>3</v>
      </c>
      <c r="E134" s="154" t="s">
        <v>76</v>
      </c>
      <c r="F134" s="153">
        <v>9</v>
      </c>
      <c r="G134" s="152">
        <v>0</v>
      </c>
      <c r="H134" s="151">
        <v>9</v>
      </c>
      <c r="I134" s="154" t="s">
        <v>77</v>
      </c>
      <c r="J134" s="153">
        <v>0</v>
      </c>
      <c r="K134" s="152">
        <v>0</v>
      </c>
      <c r="L134" s="152">
        <v>0</v>
      </c>
    </row>
    <row r="135" spans="1:12" x14ac:dyDescent="0.15">
      <c r="A135" s="156" t="s">
        <v>78</v>
      </c>
      <c r="B135" s="153">
        <v>1</v>
      </c>
      <c r="C135" s="152">
        <v>0</v>
      </c>
      <c r="D135" s="152">
        <v>1</v>
      </c>
      <c r="E135" s="154" t="s">
        <v>79</v>
      </c>
      <c r="F135" s="153">
        <v>9</v>
      </c>
      <c r="G135" s="152">
        <v>3</v>
      </c>
      <c r="H135" s="151">
        <v>6</v>
      </c>
      <c r="I135" s="154" t="s">
        <v>80</v>
      </c>
      <c r="J135" s="153">
        <v>0</v>
      </c>
      <c r="K135" s="152">
        <v>0</v>
      </c>
      <c r="L135" s="152">
        <v>0</v>
      </c>
    </row>
    <row r="136" spans="1:12" x14ac:dyDescent="0.15">
      <c r="A136" s="156" t="s">
        <v>81</v>
      </c>
      <c r="B136" s="153">
        <v>1</v>
      </c>
      <c r="C136" s="152">
        <v>1</v>
      </c>
      <c r="D136" s="152">
        <v>0</v>
      </c>
      <c r="E136" s="154" t="s">
        <v>82</v>
      </c>
      <c r="F136" s="153">
        <v>8</v>
      </c>
      <c r="G136" s="152">
        <v>1</v>
      </c>
      <c r="H136" s="151">
        <v>7</v>
      </c>
      <c r="I136" s="154" t="s">
        <v>83</v>
      </c>
      <c r="J136" s="153">
        <v>0</v>
      </c>
      <c r="K136" s="152">
        <v>0</v>
      </c>
      <c r="L136" s="152">
        <v>0</v>
      </c>
    </row>
    <row r="137" spans="1:12" x14ac:dyDescent="0.15">
      <c r="A137" s="156" t="s">
        <v>84</v>
      </c>
      <c r="B137" s="153">
        <v>2</v>
      </c>
      <c r="C137" s="152">
        <v>0</v>
      </c>
      <c r="D137" s="152">
        <v>2</v>
      </c>
      <c r="E137" s="154" t="s">
        <v>85</v>
      </c>
      <c r="F137" s="153">
        <v>9</v>
      </c>
      <c r="G137" s="152">
        <v>1</v>
      </c>
      <c r="H137" s="151">
        <v>8</v>
      </c>
      <c r="I137" s="154" t="s">
        <v>86</v>
      </c>
      <c r="J137" s="153">
        <v>0</v>
      </c>
      <c r="K137" s="152">
        <v>0</v>
      </c>
      <c r="L137" s="152">
        <v>0</v>
      </c>
    </row>
    <row r="138" spans="1:12" x14ac:dyDescent="0.15">
      <c r="A138" s="156" t="s">
        <v>87</v>
      </c>
      <c r="B138" s="153">
        <v>2</v>
      </c>
      <c r="C138" s="152">
        <v>1</v>
      </c>
      <c r="D138" s="155">
        <v>1</v>
      </c>
      <c r="E138" s="154" t="s">
        <v>88</v>
      </c>
      <c r="F138" s="153">
        <v>9</v>
      </c>
      <c r="G138" s="152">
        <v>1</v>
      </c>
      <c r="H138" s="151">
        <v>8</v>
      </c>
      <c r="I138" s="154" t="s">
        <v>89</v>
      </c>
      <c r="J138" s="153">
        <v>0</v>
      </c>
      <c r="K138" s="152">
        <v>0</v>
      </c>
      <c r="L138" s="152">
        <v>0</v>
      </c>
    </row>
    <row r="139" spans="1:12" x14ac:dyDescent="0.15">
      <c r="A139" s="156" t="s">
        <v>90</v>
      </c>
      <c r="B139" s="153">
        <v>2</v>
      </c>
      <c r="C139" s="152">
        <v>2</v>
      </c>
      <c r="D139" s="157">
        <v>0</v>
      </c>
      <c r="E139" s="154" t="s">
        <v>91</v>
      </c>
      <c r="F139" s="153">
        <v>5</v>
      </c>
      <c r="G139" s="152">
        <v>0</v>
      </c>
      <c r="H139" s="151">
        <v>5</v>
      </c>
      <c r="I139" s="154" t="s">
        <v>132</v>
      </c>
      <c r="J139" s="153">
        <v>0</v>
      </c>
      <c r="K139" s="152">
        <v>0</v>
      </c>
      <c r="L139" s="152">
        <v>0</v>
      </c>
    </row>
    <row r="140" spans="1:12" x14ac:dyDescent="0.15">
      <c r="A140" s="156" t="s">
        <v>92</v>
      </c>
      <c r="B140" s="153">
        <v>3</v>
      </c>
      <c r="C140" s="152">
        <v>2</v>
      </c>
      <c r="D140" s="155">
        <v>1</v>
      </c>
      <c r="E140" s="154" t="s">
        <v>93</v>
      </c>
      <c r="F140" s="153">
        <v>8</v>
      </c>
      <c r="G140" s="152">
        <v>3</v>
      </c>
      <c r="H140" s="151">
        <v>5</v>
      </c>
      <c r="I140" s="150"/>
      <c r="J140" s="149"/>
      <c r="K140" s="149"/>
      <c r="L140" s="149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B4EAB59A-2DF7-434E-BD61-FD462E7D0465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6E33-975A-4C2E-92C7-DFF60936BD3B}">
  <sheetPr codeName="Sheet16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190" customWidth="1"/>
    <col min="13" max="16384" width="9" style="190"/>
  </cols>
  <sheetData>
    <row r="1" spans="1:12" ht="14.25" x14ac:dyDescent="0.15">
      <c r="A1" s="213"/>
      <c r="B1" s="219"/>
      <c r="C1" s="219"/>
      <c r="D1" s="389" t="s">
        <v>177</v>
      </c>
      <c r="E1" s="389"/>
      <c r="F1" s="389"/>
      <c r="G1" s="389"/>
      <c r="H1" s="389"/>
      <c r="I1" s="389"/>
      <c r="J1" s="219"/>
      <c r="K1" s="219"/>
      <c r="L1" s="219"/>
    </row>
    <row r="2" spans="1:12" x14ac:dyDescent="0.15">
      <c r="A2" s="204" t="s">
        <v>100</v>
      </c>
      <c r="B2" s="390">
        <v>23353</v>
      </c>
      <c r="C2" s="390"/>
      <c r="D2" s="214"/>
      <c r="E2" s="215"/>
      <c r="F2" s="214"/>
      <c r="G2" s="214"/>
      <c r="H2" s="214"/>
      <c r="I2" s="391" t="s">
        <v>176</v>
      </c>
      <c r="J2" s="391"/>
      <c r="K2" s="391"/>
      <c r="L2" s="391"/>
    </row>
    <row r="3" spans="1:12" x14ac:dyDescent="0.15">
      <c r="A3" s="231"/>
      <c r="B3" s="217"/>
      <c r="C3" s="216"/>
      <c r="D3" s="214"/>
      <c r="E3" s="215"/>
      <c r="F3" s="214"/>
      <c r="G3" s="214"/>
      <c r="H3" s="214"/>
      <c r="I3" s="213"/>
      <c r="J3" s="212"/>
      <c r="K3" s="212"/>
      <c r="L3" s="211" t="s">
        <v>128</v>
      </c>
    </row>
    <row r="4" spans="1:12" x14ac:dyDescent="0.15">
      <c r="A4" s="210" t="s">
        <v>94</v>
      </c>
      <c r="B4" s="210" t="s">
        <v>95</v>
      </c>
      <c r="C4" s="210" t="s">
        <v>96</v>
      </c>
      <c r="D4" s="209" t="s">
        <v>97</v>
      </c>
      <c r="E4" s="192" t="s">
        <v>98</v>
      </c>
      <c r="F4" s="204" t="s">
        <v>95</v>
      </c>
      <c r="G4" s="204" t="s">
        <v>96</v>
      </c>
      <c r="H4" s="208" t="s">
        <v>97</v>
      </c>
      <c r="I4" s="192" t="s">
        <v>98</v>
      </c>
      <c r="J4" s="204" t="s">
        <v>95</v>
      </c>
      <c r="K4" s="204" t="s">
        <v>96</v>
      </c>
      <c r="L4" s="204" t="s">
        <v>97</v>
      </c>
    </row>
    <row r="5" spans="1:12" x14ac:dyDescent="0.15">
      <c r="A5" s="204" t="s">
        <v>99</v>
      </c>
      <c r="B5" s="206">
        <v>43643</v>
      </c>
      <c r="C5" s="206">
        <v>21142</v>
      </c>
      <c r="D5" s="206">
        <v>22501</v>
      </c>
      <c r="E5" s="196" t="s">
        <v>101</v>
      </c>
      <c r="F5" s="225">
        <v>352</v>
      </c>
      <c r="G5" s="225">
        <v>197</v>
      </c>
      <c r="H5" s="225">
        <v>155</v>
      </c>
      <c r="I5" s="196" t="s">
        <v>102</v>
      </c>
      <c r="J5" s="225">
        <v>563</v>
      </c>
      <c r="K5" s="229">
        <v>278</v>
      </c>
      <c r="L5" s="228">
        <v>285</v>
      </c>
    </row>
    <row r="6" spans="1:12" x14ac:dyDescent="0.15">
      <c r="A6" s="204"/>
      <c r="B6" s="225"/>
      <c r="C6" s="225"/>
      <c r="D6" s="224"/>
      <c r="E6" s="196" t="s">
        <v>103</v>
      </c>
      <c r="F6" s="225">
        <v>304</v>
      </c>
      <c r="G6" s="225">
        <v>131</v>
      </c>
      <c r="H6" s="225">
        <v>173</v>
      </c>
      <c r="I6" s="196" t="s">
        <v>104</v>
      </c>
      <c r="J6" s="225">
        <v>531</v>
      </c>
      <c r="K6" s="221">
        <v>264</v>
      </c>
      <c r="L6" s="220">
        <v>267</v>
      </c>
    </row>
    <row r="7" spans="1:12" x14ac:dyDescent="0.15">
      <c r="A7" s="204" t="s">
        <v>105</v>
      </c>
      <c r="B7" s="224">
        <v>966</v>
      </c>
      <c r="C7" s="224">
        <v>489</v>
      </c>
      <c r="D7" s="224">
        <v>477</v>
      </c>
      <c r="E7" s="196" t="s">
        <v>0</v>
      </c>
      <c r="F7" s="225">
        <v>326</v>
      </c>
      <c r="G7" s="225">
        <v>172</v>
      </c>
      <c r="H7" s="225">
        <v>154</v>
      </c>
      <c r="I7" s="196" t="s">
        <v>1</v>
      </c>
      <c r="J7" s="225">
        <v>526</v>
      </c>
      <c r="K7" s="221">
        <v>275</v>
      </c>
      <c r="L7" s="220">
        <v>251</v>
      </c>
    </row>
    <row r="8" spans="1:12" x14ac:dyDescent="0.15">
      <c r="A8" s="204" t="s">
        <v>106</v>
      </c>
      <c r="B8" s="225">
        <v>1165</v>
      </c>
      <c r="C8" s="225">
        <v>634</v>
      </c>
      <c r="D8" s="225">
        <v>531</v>
      </c>
      <c r="E8" s="196" t="s">
        <v>2</v>
      </c>
      <c r="F8" s="225">
        <v>283</v>
      </c>
      <c r="G8" s="225">
        <v>153</v>
      </c>
      <c r="H8" s="225">
        <v>130</v>
      </c>
      <c r="I8" s="196" t="s">
        <v>3</v>
      </c>
      <c r="J8" s="225">
        <v>555</v>
      </c>
      <c r="K8" s="221">
        <v>264</v>
      </c>
      <c r="L8" s="220">
        <v>291</v>
      </c>
    </row>
    <row r="9" spans="1:12" x14ac:dyDescent="0.15">
      <c r="A9" s="204" t="s">
        <v>107</v>
      </c>
      <c r="B9" s="224">
        <v>1575</v>
      </c>
      <c r="C9" s="224">
        <v>817</v>
      </c>
      <c r="D9" s="224">
        <v>758</v>
      </c>
      <c r="E9" s="196" t="s">
        <v>4</v>
      </c>
      <c r="F9" s="225">
        <v>329</v>
      </c>
      <c r="G9" s="225">
        <v>188</v>
      </c>
      <c r="H9" s="225">
        <v>141</v>
      </c>
      <c r="I9" s="196" t="s">
        <v>5</v>
      </c>
      <c r="J9" s="225">
        <v>586</v>
      </c>
      <c r="K9" s="221">
        <v>284</v>
      </c>
      <c r="L9" s="220">
        <v>302</v>
      </c>
    </row>
    <row r="10" spans="1:12" x14ac:dyDescent="0.15">
      <c r="A10" s="204" t="s">
        <v>108</v>
      </c>
      <c r="B10" s="225">
        <v>1766</v>
      </c>
      <c r="C10" s="225">
        <v>936</v>
      </c>
      <c r="D10" s="225">
        <v>830</v>
      </c>
      <c r="E10" s="196" t="s">
        <v>6</v>
      </c>
      <c r="F10" s="225">
        <v>334</v>
      </c>
      <c r="G10" s="225">
        <v>183</v>
      </c>
      <c r="H10" s="225">
        <v>151</v>
      </c>
      <c r="I10" s="196" t="s">
        <v>7</v>
      </c>
      <c r="J10" s="225">
        <v>579</v>
      </c>
      <c r="K10" s="221">
        <v>302</v>
      </c>
      <c r="L10" s="220">
        <v>277</v>
      </c>
    </row>
    <row r="11" spans="1:12" x14ac:dyDescent="0.15">
      <c r="A11" s="204" t="s">
        <v>109</v>
      </c>
      <c r="B11" s="224">
        <v>1570</v>
      </c>
      <c r="C11" s="224">
        <v>860</v>
      </c>
      <c r="D11" s="224">
        <v>710</v>
      </c>
      <c r="E11" s="196" t="s">
        <v>8</v>
      </c>
      <c r="F11" s="225">
        <v>298</v>
      </c>
      <c r="G11" s="225">
        <v>164</v>
      </c>
      <c r="H11" s="225">
        <v>134</v>
      </c>
      <c r="I11" s="196" t="s">
        <v>9</v>
      </c>
      <c r="J11" s="225">
        <v>635</v>
      </c>
      <c r="K11" s="221">
        <v>321</v>
      </c>
      <c r="L11" s="220">
        <v>314</v>
      </c>
    </row>
    <row r="12" spans="1:12" x14ac:dyDescent="0.15">
      <c r="A12" s="204" t="s">
        <v>110</v>
      </c>
      <c r="B12" s="225">
        <v>1591</v>
      </c>
      <c r="C12" s="225">
        <v>899</v>
      </c>
      <c r="D12" s="225">
        <v>692</v>
      </c>
      <c r="E12" s="196" t="s">
        <v>10</v>
      </c>
      <c r="F12" s="225">
        <v>301</v>
      </c>
      <c r="G12" s="225">
        <v>163</v>
      </c>
      <c r="H12" s="225">
        <v>138</v>
      </c>
      <c r="I12" s="196" t="s">
        <v>11</v>
      </c>
      <c r="J12" s="225">
        <v>552</v>
      </c>
      <c r="K12" s="221">
        <v>284</v>
      </c>
      <c r="L12" s="220">
        <v>268</v>
      </c>
    </row>
    <row r="13" spans="1:12" x14ac:dyDescent="0.15">
      <c r="A13" s="204" t="s">
        <v>111</v>
      </c>
      <c r="B13" s="224">
        <v>1577</v>
      </c>
      <c r="C13" s="224">
        <v>853</v>
      </c>
      <c r="D13" s="224">
        <v>724</v>
      </c>
      <c r="E13" s="196" t="s">
        <v>12</v>
      </c>
      <c r="F13" s="225">
        <v>319</v>
      </c>
      <c r="G13" s="225">
        <v>193</v>
      </c>
      <c r="H13" s="225">
        <v>126</v>
      </c>
      <c r="I13" s="196" t="s">
        <v>13</v>
      </c>
      <c r="J13" s="225">
        <v>631</v>
      </c>
      <c r="K13" s="221">
        <v>305</v>
      </c>
      <c r="L13" s="220">
        <v>326</v>
      </c>
    </row>
    <row r="14" spans="1:12" x14ac:dyDescent="0.15">
      <c r="A14" s="204" t="s">
        <v>112</v>
      </c>
      <c r="B14" s="225">
        <v>1779</v>
      </c>
      <c r="C14" s="225">
        <v>901</v>
      </c>
      <c r="D14" s="225">
        <v>878</v>
      </c>
      <c r="E14" s="196" t="s">
        <v>14</v>
      </c>
      <c r="F14" s="225">
        <v>314</v>
      </c>
      <c r="G14" s="225">
        <v>175</v>
      </c>
      <c r="H14" s="225">
        <v>139</v>
      </c>
      <c r="I14" s="196" t="s">
        <v>15</v>
      </c>
      <c r="J14" s="225">
        <v>645</v>
      </c>
      <c r="K14" s="221">
        <v>302</v>
      </c>
      <c r="L14" s="220">
        <v>343</v>
      </c>
    </row>
    <row r="15" spans="1:12" x14ac:dyDescent="0.15">
      <c r="A15" s="204" t="s">
        <v>113</v>
      </c>
      <c r="B15" s="224">
        <v>2144</v>
      </c>
      <c r="C15" s="224">
        <v>1070</v>
      </c>
      <c r="D15" s="224">
        <v>1074</v>
      </c>
      <c r="E15" s="196" t="s">
        <v>16</v>
      </c>
      <c r="F15" s="225">
        <v>323</v>
      </c>
      <c r="G15" s="225">
        <v>189</v>
      </c>
      <c r="H15" s="225">
        <v>134</v>
      </c>
      <c r="I15" s="196" t="s">
        <v>17</v>
      </c>
      <c r="J15" s="225">
        <v>687</v>
      </c>
      <c r="K15" s="221">
        <v>323</v>
      </c>
      <c r="L15" s="220">
        <v>364</v>
      </c>
    </row>
    <row r="16" spans="1:12" x14ac:dyDescent="0.15">
      <c r="A16" s="204" t="s">
        <v>114</v>
      </c>
      <c r="B16" s="225">
        <v>2945</v>
      </c>
      <c r="C16" s="225">
        <v>1464</v>
      </c>
      <c r="D16" s="225">
        <v>1481</v>
      </c>
      <c r="E16" s="196" t="s">
        <v>18</v>
      </c>
      <c r="F16" s="225">
        <v>334</v>
      </c>
      <c r="G16" s="225">
        <v>179</v>
      </c>
      <c r="H16" s="225">
        <v>155</v>
      </c>
      <c r="I16" s="196" t="s">
        <v>19</v>
      </c>
      <c r="J16" s="225">
        <v>754</v>
      </c>
      <c r="K16" s="221">
        <v>355</v>
      </c>
      <c r="L16" s="220">
        <v>399</v>
      </c>
    </row>
    <row r="17" spans="1:12" x14ac:dyDescent="0.15">
      <c r="A17" s="204" t="s">
        <v>115</v>
      </c>
      <c r="B17" s="224">
        <v>3172</v>
      </c>
      <c r="C17" s="224">
        <v>1624</v>
      </c>
      <c r="D17" s="224">
        <v>1548</v>
      </c>
      <c r="E17" s="196" t="s">
        <v>20</v>
      </c>
      <c r="F17" s="225">
        <v>301</v>
      </c>
      <c r="G17" s="225">
        <v>170</v>
      </c>
      <c r="H17" s="225">
        <v>131</v>
      </c>
      <c r="I17" s="196" t="s">
        <v>21</v>
      </c>
      <c r="J17" s="225">
        <v>796</v>
      </c>
      <c r="K17" s="221">
        <v>391</v>
      </c>
      <c r="L17" s="220">
        <v>405</v>
      </c>
    </row>
    <row r="18" spans="1:12" x14ac:dyDescent="0.15">
      <c r="A18" s="204" t="s">
        <v>116</v>
      </c>
      <c r="B18" s="225">
        <v>2855</v>
      </c>
      <c r="C18" s="225">
        <v>1411</v>
      </c>
      <c r="D18" s="225">
        <v>1444</v>
      </c>
      <c r="E18" s="196" t="s">
        <v>22</v>
      </c>
      <c r="F18" s="225">
        <v>309</v>
      </c>
      <c r="G18" s="225">
        <v>164</v>
      </c>
      <c r="H18" s="225">
        <v>145</v>
      </c>
      <c r="I18" s="196" t="s">
        <v>23</v>
      </c>
      <c r="J18" s="225">
        <v>812</v>
      </c>
      <c r="K18" s="221">
        <v>370</v>
      </c>
      <c r="L18" s="220">
        <v>442</v>
      </c>
    </row>
    <row r="19" spans="1:12" x14ac:dyDescent="0.15">
      <c r="A19" s="204" t="s">
        <v>117</v>
      </c>
      <c r="B19" s="224">
        <v>2761</v>
      </c>
      <c r="C19" s="224">
        <v>1365</v>
      </c>
      <c r="D19" s="224">
        <v>1396</v>
      </c>
      <c r="E19" s="196" t="s">
        <v>24</v>
      </c>
      <c r="F19" s="225">
        <v>323</v>
      </c>
      <c r="G19" s="225">
        <v>174</v>
      </c>
      <c r="H19" s="225">
        <v>149</v>
      </c>
      <c r="I19" s="196" t="s">
        <v>25</v>
      </c>
      <c r="J19" s="225">
        <v>873</v>
      </c>
      <c r="K19" s="221">
        <v>413</v>
      </c>
      <c r="L19" s="220">
        <v>460</v>
      </c>
    </row>
    <row r="20" spans="1:12" x14ac:dyDescent="0.15">
      <c r="A20" s="204" t="s">
        <v>118</v>
      </c>
      <c r="B20" s="225">
        <v>3042</v>
      </c>
      <c r="C20" s="225">
        <v>1514</v>
      </c>
      <c r="D20" s="225">
        <v>1528</v>
      </c>
      <c r="E20" s="196" t="s">
        <v>26</v>
      </c>
      <c r="F20" s="225">
        <v>338</v>
      </c>
      <c r="G20" s="225">
        <v>170</v>
      </c>
      <c r="H20" s="225">
        <v>168</v>
      </c>
      <c r="I20" s="196" t="s">
        <v>27</v>
      </c>
      <c r="J20" s="225">
        <v>1036</v>
      </c>
      <c r="K20" s="221">
        <v>523</v>
      </c>
      <c r="L20" s="220">
        <v>513</v>
      </c>
    </row>
    <row r="21" spans="1:12" x14ac:dyDescent="0.15">
      <c r="A21" s="204" t="s">
        <v>119</v>
      </c>
      <c r="B21" s="224">
        <v>3922</v>
      </c>
      <c r="C21" s="224">
        <v>1852</v>
      </c>
      <c r="D21" s="224">
        <v>2070</v>
      </c>
      <c r="E21" s="196" t="s">
        <v>28</v>
      </c>
      <c r="F21" s="225">
        <v>306</v>
      </c>
      <c r="G21" s="225">
        <v>175</v>
      </c>
      <c r="H21" s="225">
        <v>131</v>
      </c>
      <c r="I21" s="196" t="s">
        <v>29</v>
      </c>
      <c r="J21" s="225">
        <v>1035</v>
      </c>
      <c r="K21" s="221">
        <v>493</v>
      </c>
      <c r="L21" s="220">
        <v>542</v>
      </c>
    </row>
    <row r="22" spans="1:12" x14ac:dyDescent="0.15">
      <c r="A22" s="204" t="s">
        <v>120</v>
      </c>
      <c r="B22" s="225">
        <v>4240</v>
      </c>
      <c r="C22" s="225">
        <v>2038</v>
      </c>
      <c r="D22" s="225">
        <v>2202</v>
      </c>
      <c r="E22" s="196" t="s">
        <v>30</v>
      </c>
      <c r="F22" s="225">
        <v>325</v>
      </c>
      <c r="G22" s="225">
        <v>173</v>
      </c>
      <c r="H22" s="225">
        <v>152</v>
      </c>
      <c r="I22" s="196" t="s">
        <v>31</v>
      </c>
      <c r="J22" s="225">
        <v>953</v>
      </c>
      <c r="K22" s="221">
        <v>454</v>
      </c>
      <c r="L22" s="220">
        <v>499</v>
      </c>
    </row>
    <row r="23" spans="1:12" x14ac:dyDescent="0.15">
      <c r="A23" s="204" t="s">
        <v>121</v>
      </c>
      <c r="B23" s="224">
        <v>3026</v>
      </c>
      <c r="C23" s="224">
        <v>1283</v>
      </c>
      <c r="D23" s="224">
        <v>1743</v>
      </c>
      <c r="E23" s="196" t="s">
        <v>32</v>
      </c>
      <c r="F23" s="225">
        <v>350</v>
      </c>
      <c r="G23" s="225">
        <v>167</v>
      </c>
      <c r="H23" s="225">
        <v>183</v>
      </c>
      <c r="I23" s="196" t="s">
        <v>33</v>
      </c>
      <c r="J23" s="225">
        <v>624</v>
      </c>
      <c r="K23" s="221">
        <v>293</v>
      </c>
      <c r="L23" s="220">
        <v>331</v>
      </c>
    </row>
    <row r="24" spans="1:12" x14ac:dyDescent="0.15">
      <c r="A24" s="204" t="s">
        <v>122</v>
      </c>
      <c r="B24" s="225">
        <v>1951</v>
      </c>
      <c r="C24" s="225">
        <v>714</v>
      </c>
      <c r="D24" s="225">
        <v>1237</v>
      </c>
      <c r="E24" s="196" t="s">
        <v>34</v>
      </c>
      <c r="F24" s="225">
        <v>351</v>
      </c>
      <c r="G24" s="225">
        <v>203</v>
      </c>
      <c r="H24" s="225">
        <v>148</v>
      </c>
      <c r="I24" s="196" t="s">
        <v>35</v>
      </c>
      <c r="J24" s="225">
        <v>592</v>
      </c>
      <c r="K24" s="221">
        <v>275</v>
      </c>
      <c r="L24" s="220">
        <v>317</v>
      </c>
    </row>
    <row r="25" spans="1:12" x14ac:dyDescent="0.15">
      <c r="A25" s="204" t="s">
        <v>123</v>
      </c>
      <c r="B25" s="224">
        <v>1135</v>
      </c>
      <c r="C25" s="224">
        <v>325</v>
      </c>
      <c r="D25" s="224">
        <v>810</v>
      </c>
      <c r="E25" s="196" t="s">
        <v>36</v>
      </c>
      <c r="F25" s="225">
        <v>362</v>
      </c>
      <c r="G25" s="225">
        <v>170</v>
      </c>
      <c r="H25" s="225">
        <v>192</v>
      </c>
      <c r="I25" s="196" t="s">
        <v>37</v>
      </c>
      <c r="J25" s="225">
        <v>712</v>
      </c>
      <c r="K25" s="221">
        <v>302</v>
      </c>
      <c r="L25" s="220">
        <v>410</v>
      </c>
    </row>
    <row r="26" spans="1:12" x14ac:dyDescent="0.15">
      <c r="A26" s="204" t="s">
        <v>124</v>
      </c>
      <c r="B26" s="225">
        <v>387</v>
      </c>
      <c r="C26" s="225">
        <v>84</v>
      </c>
      <c r="D26" s="225">
        <v>303</v>
      </c>
      <c r="E26" s="196" t="s">
        <v>38</v>
      </c>
      <c r="F26" s="225">
        <v>391</v>
      </c>
      <c r="G26" s="225">
        <v>188</v>
      </c>
      <c r="H26" s="225">
        <v>203</v>
      </c>
      <c r="I26" s="196" t="s">
        <v>39</v>
      </c>
      <c r="J26" s="225">
        <v>648</v>
      </c>
      <c r="K26" s="221">
        <v>274</v>
      </c>
      <c r="L26" s="220">
        <v>374</v>
      </c>
    </row>
    <row r="27" spans="1:12" x14ac:dyDescent="0.15">
      <c r="A27" s="204" t="s">
        <v>125</v>
      </c>
      <c r="B27" s="224">
        <v>74</v>
      </c>
      <c r="C27" s="224">
        <v>9</v>
      </c>
      <c r="D27" s="224">
        <v>65</v>
      </c>
      <c r="E27" s="196" t="s">
        <v>40</v>
      </c>
      <c r="F27" s="225">
        <v>415</v>
      </c>
      <c r="G27" s="225">
        <v>195</v>
      </c>
      <c r="H27" s="225">
        <v>220</v>
      </c>
      <c r="I27" s="196" t="s">
        <v>41</v>
      </c>
      <c r="J27" s="225">
        <v>596</v>
      </c>
      <c r="K27" s="221">
        <v>242</v>
      </c>
      <c r="L27" s="220">
        <v>354</v>
      </c>
    </row>
    <row r="28" spans="1:12" x14ac:dyDescent="0.15">
      <c r="A28" s="204"/>
      <c r="B28" s="225"/>
      <c r="C28" s="225"/>
      <c r="D28" s="224"/>
      <c r="E28" s="196" t="s">
        <v>42</v>
      </c>
      <c r="F28" s="225">
        <v>405</v>
      </c>
      <c r="G28" s="225">
        <v>218</v>
      </c>
      <c r="H28" s="225">
        <v>187</v>
      </c>
      <c r="I28" s="196" t="s">
        <v>43</v>
      </c>
      <c r="J28" s="225">
        <v>573</v>
      </c>
      <c r="K28" s="221">
        <v>248</v>
      </c>
      <c r="L28" s="220">
        <v>325</v>
      </c>
    </row>
    <row r="29" spans="1:12" x14ac:dyDescent="0.15">
      <c r="A29" s="198" t="s">
        <v>126</v>
      </c>
      <c r="B29" s="225">
        <v>163</v>
      </c>
      <c r="C29" s="225">
        <v>79</v>
      </c>
      <c r="D29" s="225">
        <v>84</v>
      </c>
      <c r="E29" s="196" t="s">
        <v>44</v>
      </c>
      <c r="F29" s="225">
        <v>426</v>
      </c>
      <c r="G29" s="225">
        <v>207</v>
      </c>
      <c r="H29" s="225">
        <v>219</v>
      </c>
      <c r="I29" s="196" t="s">
        <v>45</v>
      </c>
      <c r="J29" s="225">
        <v>497</v>
      </c>
      <c r="K29" s="221">
        <v>217</v>
      </c>
      <c r="L29" s="220">
        <v>280</v>
      </c>
    </row>
    <row r="30" spans="1:12" x14ac:dyDescent="0.15">
      <c r="A30" s="198" t="s">
        <v>127</v>
      </c>
      <c r="B30" s="225">
        <v>199</v>
      </c>
      <c r="C30" s="225">
        <v>100</v>
      </c>
      <c r="D30" s="225">
        <v>99</v>
      </c>
      <c r="E30" s="196" t="s">
        <v>46</v>
      </c>
      <c r="F30" s="225">
        <v>436</v>
      </c>
      <c r="G30" s="225">
        <v>217</v>
      </c>
      <c r="H30" s="225">
        <v>219</v>
      </c>
      <c r="I30" s="196" t="s">
        <v>47</v>
      </c>
      <c r="J30" s="225">
        <v>409</v>
      </c>
      <c r="K30" s="221">
        <v>165</v>
      </c>
      <c r="L30" s="220">
        <v>244</v>
      </c>
    </row>
    <row r="31" spans="1:12" x14ac:dyDescent="0.15">
      <c r="A31" s="198" t="s">
        <v>48</v>
      </c>
      <c r="B31" s="225">
        <v>181</v>
      </c>
      <c r="C31" s="225">
        <v>90</v>
      </c>
      <c r="D31" s="225">
        <v>91</v>
      </c>
      <c r="E31" s="196" t="s">
        <v>49</v>
      </c>
      <c r="F31" s="225">
        <v>462</v>
      </c>
      <c r="G31" s="225">
        <v>233</v>
      </c>
      <c r="H31" s="225">
        <v>229</v>
      </c>
      <c r="I31" s="196" t="s">
        <v>50</v>
      </c>
      <c r="J31" s="225">
        <v>405</v>
      </c>
      <c r="K31" s="221">
        <v>154</v>
      </c>
      <c r="L31" s="220">
        <v>251</v>
      </c>
    </row>
    <row r="32" spans="1:12" x14ac:dyDescent="0.15">
      <c r="A32" s="198" t="s">
        <v>51</v>
      </c>
      <c r="B32" s="225">
        <v>204</v>
      </c>
      <c r="C32" s="225">
        <v>105</v>
      </c>
      <c r="D32" s="225">
        <v>99</v>
      </c>
      <c r="E32" s="196" t="s">
        <v>52</v>
      </c>
      <c r="F32" s="225">
        <v>550</v>
      </c>
      <c r="G32" s="225">
        <v>269</v>
      </c>
      <c r="H32" s="225">
        <v>281</v>
      </c>
      <c r="I32" s="196" t="s">
        <v>53</v>
      </c>
      <c r="J32" s="225">
        <v>385</v>
      </c>
      <c r="K32" s="221">
        <v>134</v>
      </c>
      <c r="L32" s="220">
        <v>251</v>
      </c>
    </row>
    <row r="33" spans="1:12" x14ac:dyDescent="0.15">
      <c r="A33" s="198" t="s">
        <v>54</v>
      </c>
      <c r="B33" s="225">
        <v>219</v>
      </c>
      <c r="C33" s="225">
        <v>115</v>
      </c>
      <c r="D33" s="225">
        <v>104</v>
      </c>
      <c r="E33" s="196" t="s">
        <v>55</v>
      </c>
      <c r="F33" s="225">
        <v>574</v>
      </c>
      <c r="G33" s="225">
        <v>287</v>
      </c>
      <c r="H33" s="225">
        <v>287</v>
      </c>
      <c r="I33" s="196" t="s">
        <v>56</v>
      </c>
      <c r="J33" s="225">
        <v>417</v>
      </c>
      <c r="K33" s="221">
        <v>148</v>
      </c>
      <c r="L33" s="220">
        <v>269</v>
      </c>
    </row>
    <row r="34" spans="1:12" x14ac:dyDescent="0.15">
      <c r="A34" s="198" t="s">
        <v>57</v>
      </c>
      <c r="B34" s="225">
        <v>193</v>
      </c>
      <c r="C34" s="225">
        <v>112</v>
      </c>
      <c r="D34" s="225">
        <v>81</v>
      </c>
      <c r="E34" s="196" t="s">
        <v>58</v>
      </c>
      <c r="F34" s="225">
        <v>568</v>
      </c>
      <c r="G34" s="225">
        <v>292</v>
      </c>
      <c r="H34" s="225">
        <v>276</v>
      </c>
      <c r="I34" s="196" t="s">
        <v>59</v>
      </c>
      <c r="J34" s="225">
        <v>335</v>
      </c>
      <c r="K34" s="221">
        <v>113</v>
      </c>
      <c r="L34" s="220">
        <v>222</v>
      </c>
    </row>
    <row r="35" spans="1:12" x14ac:dyDescent="0.15">
      <c r="A35" s="198" t="s">
        <v>60</v>
      </c>
      <c r="B35" s="225">
        <v>225</v>
      </c>
      <c r="C35" s="225">
        <v>119</v>
      </c>
      <c r="D35" s="225">
        <v>106</v>
      </c>
      <c r="E35" s="196" t="s">
        <v>61</v>
      </c>
      <c r="F35" s="225">
        <v>623</v>
      </c>
      <c r="G35" s="225">
        <v>312</v>
      </c>
      <c r="H35" s="225">
        <v>311</v>
      </c>
      <c r="I35" s="196" t="s">
        <v>62</v>
      </c>
      <c r="J35" s="225">
        <v>278</v>
      </c>
      <c r="K35" s="221">
        <v>95</v>
      </c>
      <c r="L35" s="220">
        <v>183</v>
      </c>
    </row>
    <row r="36" spans="1:12" x14ac:dyDescent="0.15">
      <c r="A36" s="198" t="s">
        <v>63</v>
      </c>
      <c r="B36" s="225">
        <v>225</v>
      </c>
      <c r="C36" s="225">
        <v>126</v>
      </c>
      <c r="D36" s="225">
        <v>99</v>
      </c>
      <c r="E36" s="196" t="s">
        <v>64</v>
      </c>
      <c r="F36" s="225">
        <v>630</v>
      </c>
      <c r="G36" s="225">
        <v>304</v>
      </c>
      <c r="H36" s="225">
        <v>326</v>
      </c>
      <c r="I36" s="196" t="s">
        <v>65</v>
      </c>
      <c r="J36" s="225">
        <v>272</v>
      </c>
      <c r="K36" s="221">
        <v>75</v>
      </c>
      <c r="L36" s="220">
        <v>197</v>
      </c>
    </row>
    <row r="37" spans="1:12" x14ac:dyDescent="0.15">
      <c r="A37" s="198" t="s">
        <v>66</v>
      </c>
      <c r="B37" s="225">
        <v>252</v>
      </c>
      <c r="C37" s="225">
        <v>146</v>
      </c>
      <c r="D37" s="225">
        <v>106</v>
      </c>
      <c r="E37" s="196" t="s">
        <v>67</v>
      </c>
      <c r="F37" s="225">
        <v>622</v>
      </c>
      <c r="G37" s="225">
        <v>308</v>
      </c>
      <c r="H37" s="225">
        <v>314</v>
      </c>
      <c r="I37" s="196" t="s">
        <v>68</v>
      </c>
      <c r="J37" s="225">
        <v>235</v>
      </c>
      <c r="K37" s="221">
        <v>76</v>
      </c>
      <c r="L37" s="220">
        <v>159</v>
      </c>
    </row>
    <row r="38" spans="1:12" x14ac:dyDescent="0.15">
      <c r="A38" s="198" t="s">
        <v>69</v>
      </c>
      <c r="B38" s="225">
        <v>270</v>
      </c>
      <c r="C38" s="225">
        <v>131</v>
      </c>
      <c r="D38" s="225">
        <v>139</v>
      </c>
      <c r="E38" s="196" t="s">
        <v>70</v>
      </c>
      <c r="F38" s="225">
        <v>648</v>
      </c>
      <c r="G38" s="225">
        <v>337</v>
      </c>
      <c r="H38" s="225">
        <v>311</v>
      </c>
      <c r="I38" s="196" t="s">
        <v>71</v>
      </c>
      <c r="J38" s="225">
        <v>174</v>
      </c>
      <c r="K38" s="221">
        <v>43</v>
      </c>
      <c r="L38" s="220">
        <v>131</v>
      </c>
    </row>
    <row r="39" spans="1:12" x14ac:dyDescent="0.15">
      <c r="A39" s="198" t="s">
        <v>72</v>
      </c>
      <c r="B39" s="225">
        <v>293</v>
      </c>
      <c r="C39" s="225">
        <v>152</v>
      </c>
      <c r="D39" s="225">
        <v>141</v>
      </c>
      <c r="E39" s="196" t="s">
        <v>73</v>
      </c>
      <c r="F39" s="225">
        <v>652</v>
      </c>
      <c r="G39" s="225">
        <v>309</v>
      </c>
      <c r="H39" s="225">
        <v>343</v>
      </c>
      <c r="I39" s="196" t="s">
        <v>74</v>
      </c>
      <c r="J39" s="225">
        <v>176</v>
      </c>
      <c r="K39" s="221">
        <v>36</v>
      </c>
      <c r="L39" s="220">
        <v>140</v>
      </c>
    </row>
    <row r="40" spans="1:12" x14ac:dyDescent="0.15">
      <c r="A40" s="198" t="s">
        <v>75</v>
      </c>
      <c r="B40" s="225">
        <v>289</v>
      </c>
      <c r="C40" s="225">
        <v>148</v>
      </c>
      <c r="D40" s="225">
        <v>141</v>
      </c>
      <c r="E40" s="196" t="s">
        <v>76</v>
      </c>
      <c r="F40" s="225">
        <v>649</v>
      </c>
      <c r="G40" s="225">
        <v>347</v>
      </c>
      <c r="H40" s="225">
        <v>302</v>
      </c>
      <c r="I40" s="196" t="s">
        <v>77</v>
      </c>
      <c r="J40" s="225">
        <v>125</v>
      </c>
      <c r="K40" s="221">
        <v>27</v>
      </c>
      <c r="L40" s="220">
        <v>98</v>
      </c>
    </row>
    <row r="41" spans="1:12" x14ac:dyDescent="0.15">
      <c r="A41" s="198" t="s">
        <v>78</v>
      </c>
      <c r="B41" s="225">
        <v>327</v>
      </c>
      <c r="C41" s="225">
        <v>160</v>
      </c>
      <c r="D41" s="225">
        <v>167</v>
      </c>
      <c r="E41" s="196" t="s">
        <v>79</v>
      </c>
      <c r="F41" s="225">
        <v>601</v>
      </c>
      <c r="G41" s="225">
        <v>323</v>
      </c>
      <c r="H41" s="225">
        <v>278</v>
      </c>
      <c r="I41" s="196" t="s">
        <v>80</v>
      </c>
      <c r="J41" s="225">
        <v>89</v>
      </c>
      <c r="K41" s="221">
        <v>24</v>
      </c>
      <c r="L41" s="220">
        <v>65</v>
      </c>
    </row>
    <row r="42" spans="1:12" x14ac:dyDescent="0.15">
      <c r="A42" s="198" t="s">
        <v>81</v>
      </c>
      <c r="B42" s="225">
        <v>329</v>
      </c>
      <c r="C42" s="225">
        <v>170</v>
      </c>
      <c r="D42" s="225">
        <v>159</v>
      </c>
      <c r="E42" s="196" t="s">
        <v>82</v>
      </c>
      <c r="F42" s="225">
        <v>603</v>
      </c>
      <c r="G42" s="225">
        <v>304</v>
      </c>
      <c r="H42" s="225">
        <v>299</v>
      </c>
      <c r="I42" s="196" t="s">
        <v>83</v>
      </c>
      <c r="J42" s="225">
        <v>76</v>
      </c>
      <c r="K42" s="221">
        <v>16</v>
      </c>
      <c r="L42" s="220">
        <v>60</v>
      </c>
    </row>
    <row r="43" spans="1:12" x14ac:dyDescent="0.15">
      <c r="A43" s="198" t="s">
        <v>84</v>
      </c>
      <c r="B43" s="225">
        <v>337</v>
      </c>
      <c r="C43" s="225">
        <v>187</v>
      </c>
      <c r="D43" s="225">
        <v>150</v>
      </c>
      <c r="E43" s="196" t="s">
        <v>85</v>
      </c>
      <c r="F43" s="225">
        <v>638</v>
      </c>
      <c r="G43" s="225">
        <v>335</v>
      </c>
      <c r="H43" s="225">
        <v>303</v>
      </c>
      <c r="I43" s="196" t="s">
        <v>86</v>
      </c>
      <c r="J43" s="225">
        <v>58</v>
      </c>
      <c r="K43" s="221">
        <v>12</v>
      </c>
      <c r="L43" s="220">
        <v>46</v>
      </c>
    </row>
    <row r="44" spans="1:12" x14ac:dyDescent="0.15">
      <c r="A44" s="198" t="s">
        <v>87</v>
      </c>
      <c r="B44" s="225">
        <v>357</v>
      </c>
      <c r="C44" s="225">
        <v>194</v>
      </c>
      <c r="D44" s="225">
        <v>163</v>
      </c>
      <c r="E44" s="196" t="s">
        <v>88</v>
      </c>
      <c r="F44" s="225">
        <v>595</v>
      </c>
      <c r="G44" s="225">
        <v>278</v>
      </c>
      <c r="H44" s="225">
        <v>317</v>
      </c>
      <c r="I44" s="196" t="s">
        <v>89</v>
      </c>
      <c r="J44" s="225">
        <v>39</v>
      </c>
      <c r="K44" s="221">
        <v>5</v>
      </c>
      <c r="L44" s="220">
        <v>34</v>
      </c>
    </row>
    <row r="45" spans="1:12" x14ac:dyDescent="0.15">
      <c r="A45" s="198" t="s">
        <v>90</v>
      </c>
      <c r="B45" s="225">
        <v>363</v>
      </c>
      <c r="C45" s="225">
        <v>187</v>
      </c>
      <c r="D45" s="225">
        <v>176</v>
      </c>
      <c r="E45" s="196" t="s">
        <v>91</v>
      </c>
      <c r="F45" s="225">
        <v>435</v>
      </c>
      <c r="G45" s="225">
        <v>209</v>
      </c>
      <c r="H45" s="225">
        <v>226</v>
      </c>
      <c r="I45" s="196" t="s">
        <v>125</v>
      </c>
      <c r="J45" s="225">
        <v>74</v>
      </c>
      <c r="K45" s="221">
        <v>9</v>
      </c>
      <c r="L45" s="220">
        <v>65</v>
      </c>
    </row>
    <row r="46" spans="1:12" x14ac:dyDescent="0.15">
      <c r="A46" s="198" t="s">
        <v>92</v>
      </c>
      <c r="B46" s="225">
        <v>390</v>
      </c>
      <c r="C46" s="225">
        <v>227</v>
      </c>
      <c r="D46" s="225">
        <v>163</v>
      </c>
      <c r="E46" s="196" t="s">
        <v>93</v>
      </c>
      <c r="F46" s="225">
        <v>584</v>
      </c>
      <c r="G46" s="225">
        <v>285</v>
      </c>
      <c r="H46" s="225">
        <v>299</v>
      </c>
      <c r="I46" s="192"/>
      <c r="J46" s="230"/>
      <c r="K46" s="230"/>
      <c r="L46" s="230"/>
    </row>
    <row r="47" spans="1:12" x14ac:dyDescent="0.15">
      <c r="A47" s="213"/>
      <c r="B47" s="219"/>
      <c r="C47" s="219"/>
      <c r="D47" s="219"/>
      <c r="E47" s="213"/>
      <c r="F47" s="219"/>
      <c r="G47" s="219"/>
      <c r="H47" s="219"/>
      <c r="I47" s="213"/>
      <c r="J47" s="219"/>
      <c r="K47" s="219"/>
      <c r="L47" s="219"/>
    </row>
    <row r="48" spans="1:12" x14ac:dyDescent="0.15">
      <c r="A48" s="213"/>
      <c r="B48" s="219"/>
      <c r="C48" s="219"/>
      <c r="D48" s="219"/>
      <c r="E48" s="213"/>
      <c r="F48" s="219"/>
      <c r="G48" s="219"/>
      <c r="H48" s="219"/>
      <c r="I48" s="213"/>
      <c r="J48" s="219"/>
      <c r="K48" s="219"/>
      <c r="L48" s="219"/>
    </row>
    <row r="49" spans="1:12" x14ac:dyDescent="0.15">
      <c r="A49" s="215"/>
      <c r="B49" s="386"/>
      <c r="C49" s="386"/>
      <c r="D49" s="214"/>
      <c r="E49" s="215"/>
      <c r="F49" s="214"/>
      <c r="G49" s="214"/>
      <c r="H49" s="214"/>
      <c r="I49" s="215"/>
      <c r="J49" s="387" t="s">
        <v>176</v>
      </c>
      <c r="K49" s="388"/>
      <c r="L49" s="388"/>
    </row>
    <row r="50" spans="1:12" x14ac:dyDescent="0.15">
      <c r="A50" s="218"/>
      <c r="B50" s="217"/>
      <c r="C50" s="216"/>
      <c r="D50" s="214"/>
      <c r="E50" s="215"/>
      <c r="F50" s="214"/>
      <c r="G50" s="214"/>
      <c r="H50" s="214"/>
      <c r="I50" s="213"/>
      <c r="J50" s="212"/>
      <c r="K50" s="212"/>
      <c r="L50" s="211" t="s">
        <v>129</v>
      </c>
    </row>
    <row r="51" spans="1:12" x14ac:dyDescent="0.15">
      <c r="A51" s="210" t="s">
        <v>94</v>
      </c>
      <c r="B51" s="210" t="s">
        <v>95</v>
      </c>
      <c r="C51" s="210" t="s">
        <v>96</v>
      </c>
      <c r="D51" s="208" t="s">
        <v>97</v>
      </c>
      <c r="E51" s="192" t="s">
        <v>98</v>
      </c>
      <c r="F51" s="204" t="s">
        <v>95</v>
      </c>
      <c r="G51" s="204" t="s">
        <v>96</v>
      </c>
      <c r="H51" s="208" t="s">
        <v>97</v>
      </c>
      <c r="I51" s="192" t="s">
        <v>98</v>
      </c>
      <c r="J51" s="204" t="s">
        <v>95</v>
      </c>
      <c r="K51" s="204" t="s">
        <v>96</v>
      </c>
      <c r="L51" s="204" t="s">
        <v>97</v>
      </c>
    </row>
    <row r="52" spans="1:12" x14ac:dyDescent="0.15">
      <c r="A52" s="204" t="s">
        <v>99</v>
      </c>
      <c r="B52" s="206">
        <v>43000</v>
      </c>
      <c r="C52" s="207">
        <v>20906</v>
      </c>
      <c r="D52" s="206">
        <v>22094</v>
      </c>
      <c r="E52" s="196" t="s">
        <v>131</v>
      </c>
      <c r="F52" s="195">
        <v>351</v>
      </c>
      <c r="G52" s="194">
        <v>197</v>
      </c>
      <c r="H52" s="193">
        <v>154</v>
      </c>
      <c r="I52" s="196" t="s">
        <v>137</v>
      </c>
      <c r="J52" s="195">
        <v>555</v>
      </c>
      <c r="K52" s="229">
        <v>275</v>
      </c>
      <c r="L52" s="228">
        <v>280</v>
      </c>
    </row>
    <row r="53" spans="1:12" x14ac:dyDescent="0.15">
      <c r="A53" s="204"/>
      <c r="B53" s="223"/>
      <c r="C53" s="223"/>
      <c r="D53" s="222"/>
      <c r="E53" s="196" t="s">
        <v>138</v>
      </c>
      <c r="F53" s="195">
        <v>301</v>
      </c>
      <c r="G53" s="194">
        <v>130</v>
      </c>
      <c r="H53" s="193">
        <v>171</v>
      </c>
      <c r="I53" s="196" t="s">
        <v>139</v>
      </c>
      <c r="J53" s="195">
        <v>525</v>
      </c>
      <c r="K53" s="221">
        <v>261</v>
      </c>
      <c r="L53" s="220">
        <v>264</v>
      </c>
    </row>
    <row r="54" spans="1:12" x14ac:dyDescent="0.15">
      <c r="A54" s="204" t="s">
        <v>140</v>
      </c>
      <c r="B54" s="203">
        <v>957</v>
      </c>
      <c r="C54" s="225">
        <v>485</v>
      </c>
      <c r="D54" s="224">
        <v>472</v>
      </c>
      <c r="E54" s="196" t="s">
        <v>0</v>
      </c>
      <c r="F54" s="195">
        <v>318</v>
      </c>
      <c r="G54" s="194">
        <v>167</v>
      </c>
      <c r="H54" s="193">
        <v>151</v>
      </c>
      <c r="I54" s="196" t="s">
        <v>1</v>
      </c>
      <c r="J54" s="195">
        <v>521</v>
      </c>
      <c r="K54" s="221">
        <v>275</v>
      </c>
      <c r="L54" s="220">
        <v>246</v>
      </c>
    </row>
    <row r="55" spans="1:12" x14ac:dyDescent="0.15">
      <c r="A55" s="204" t="s">
        <v>141</v>
      </c>
      <c r="B55" s="195">
        <v>1159</v>
      </c>
      <c r="C55" s="225">
        <v>632</v>
      </c>
      <c r="D55" s="224">
        <v>527</v>
      </c>
      <c r="E55" s="196" t="s">
        <v>2</v>
      </c>
      <c r="F55" s="195">
        <v>270</v>
      </c>
      <c r="G55" s="194">
        <v>146</v>
      </c>
      <c r="H55" s="202">
        <v>124</v>
      </c>
      <c r="I55" s="196" t="s">
        <v>3</v>
      </c>
      <c r="J55" s="195">
        <v>550</v>
      </c>
      <c r="K55" s="221">
        <v>264</v>
      </c>
      <c r="L55" s="220">
        <v>286</v>
      </c>
    </row>
    <row r="56" spans="1:12" x14ac:dyDescent="0.15">
      <c r="A56" s="204" t="s">
        <v>142</v>
      </c>
      <c r="B56" s="195">
        <v>1566</v>
      </c>
      <c r="C56" s="225">
        <v>814</v>
      </c>
      <c r="D56" s="224">
        <v>752</v>
      </c>
      <c r="E56" s="196" t="s">
        <v>4</v>
      </c>
      <c r="F56" s="195">
        <v>304</v>
      </c>
      <c r="G56" s="194">
        <v>180</v>
      </c>
      <c r="H56" s="193">
        <v>124</v>
      </c>
      <c r="I56" s="196" t="s">
        <v>5</v>
      </c>
      <c r="J56" s="195">
        <v>575</v>
      </c>
      <c r="K56" s="221">
        <v>283</v>
      </c>
      <c r="L56" s="220">
        <v>292</v>
      </c>
    </row>
    <row r="57" spans="1:12" x14ac:dyDescent="0.15">
      <c r="A57" s="204" t="s">
        <v>143</v>
      </c>
      <c r="B57" s="195">
        <v>1755</v>
      </c>
      <c r="C57" s="224">
        <v>930</v>
      </c>
      <c r="D57" s="224">
        <v>825</v>
      </c>
      <c r="E57" s="196" t="s">
        <v>6</v>
      </c>
      <c r="F57" s="195">
        <v>319</v>
      </c>
      <c r="G57" s="194">
        <v>175</v>
      </c>
      <c r="H57" s="193">
        <v>144</v>
      </c>
      <c r="I57" s="196" t="s">
        <v>7</v>
      </c>
      <c r="J57" s="195">
        <v>578</v>
      </c>
      <c r="K57" s="221">
        <v>302</v>
      </c>
      <c r="L57" s="220">
        <v>276</v>
      </c>
    </row>
    <row r="58" spans="1:12" x14ac:dyDescent="0.15">
      <c r="A58" s="204" t="s">
        <v>144</v>
      </c>
      <c r="B58" s="195">
        <v>1473</v>
      </c>
      <c r="C58" s="227">
        <v>817</v>
      </c>
      <c r="D58" s="226">
        <v>656</v>
      </c>
      <c r="E58" s="196" t="s">
        <v>8</v>
      </c>
      <c r="F58" s="195">
        <v>262</v>
      </c>
      <c r="G58" s="194">
        <v>149</v>
      </c>
      <c r="H58" s="193">
        <v>113</v>
      </c>
      <c r="I58" s="196" t="s">
        <v>9</v>
      </c>
      <c r="J58" s="195">
        <v>630</v>
      </c>
      <c r="K58" s="221">
        <v>320</v>
      </c>
      <c r="L58" s="220">
        <v>310</v>
      </c>
    </row>
    <row r="59" spans="1:12" x14ac:dyDescent="0.15">
      <c r="A59" s="204" t="s">
        <v>145</v>
      </c>
      <c r="B59" s="195">
        <v>1467</v>
      </c>
      <c r="C59" s="225">
        <v>836</v>
      </c>
      <c r="D59" s="224">
        <v>631</v>
      </c>
      <c r="E59" s="196" t="s">
        <v>10</v>
      </c>
      <c r="F59" s="195">
        <v>278</v>
      </c>
      <c r="G59" s="194">
        <v>153</v>
      </c>
      <c r="H59" s="193">
        <v>125</v>
      </c>
      <c r="I59" s="196" t="s">
        <v>11</v>
      </c>
      <c r="J59" s="195">
        <v>550</v>
      </c>
      <c r="K59" s="221">
        <v>283</v>
      </c>
      <c r="L59" s="220">
        <v>267</v>
      </c>
    </row>
    <row r="60" spans="1:12" x14ac:dyDescent="0.15">
      <c r="A60" s="204" t="s">
        <v>146</v>
      </c>
      <c r="B60" s="195">
        <v>1500</v>
      </c>
      <c r="C60" s="225">
        <v>812</v>
      </c>
      <c r="D60" s="224">
        <v>688</v>
      </c>
      <c r="E60" s="196" t="s">
        <v>12</v>
      </c>
      <c r="F60" s="195">
        <v>293</v>
      </c>
      <c r="G60" s="194">
        <v>180</v>
      </c>
      <c r="H60" s="193">
        <v>113</v>
      </c>
      <c r="I60" s="196" t="s">
        <v>13</v>
      </c>
      <c r="J60" s="195">
        <v>626</v>
      </c>
      <c r="K60" s="221">
        <v>303</v>
      </c>
      <c r="L60" s="220">
        <v>323</v>
      </c>
    </row>
    <row r="61" spans="1:12" x14ac:dyDescent="0.15">
      <c r="A61" s="204" t="s">
        <v>147</v>
      </c>
      <c r="B61" s="195">
        <v>1738</v>
      </c>
      <c r="C61" s="225">
        <v>887</v>
      </c>
      <c r="D61" s="224">
        <v>851</v>
      </c>
      <c r="E61" s="196" t="s">
        <v>14</v>
      </c>
      <c r="F61" s="195">
        <v>286</v>
      </c>
      <c r="G61" s="194">
        <v>163</v>
      </c>
      <c r="H61" s="193">
        <v>123</v>
      </c>
      <c r="I61" s="196" t="s">
        <v>15</v>
      </c>
      <c r="J61" s="195">
        <v>643</v>
      </c>
      <c r="K61" s="221">
        <v>301</v>
      </c>
      <c r="L61" s="220">
        <v>342</v>
      </c>
    </row>
    <row r="62" spans="1:12" x14ac:dyDescent="0.15">
      <c r="A62" s="204" t="s">
        <v>148</v>
      </c>
      <c r="B62" s="195">
        <v>2104</v>
      </c>
      <c r="C62" s="225">
        <v>1059</v>
      </c>
      <c r="D62" s="224">
        <v>1045</v>
      </c>
      <c r="E62" s="196" t="s">
        <v>16</v>
      </c>
      <c r="F62" s="195">
        <v>297</v>
      </c>
      <c r="G62" s="194">
        <v>172</v>
      </c>
      <c r="H62" s="193">
        <v>125</v>
      </c>
      <c r="I62" s="196" t="s">
        <v>17</v>
      </c>
      <c r="J62" s="195">
        <v>682</v>
      </c>
      <c r="K62" s="221">
        <v>322</v>
      </c>
      <c r="L62" s="220">
        <v>360</v>
      </c>
    </row>
    <row r="63" spans="1:12" x14ac:dyDescent="0.15">
      <c r="A63" s="204" t="s">
        <v>149</v>
      </c>
      <c r="B63" s="195">
        <v>2888</v>
      </c>
      <c r="C63" s="225">
        <v>1451</v>
      </c>
      <c r="D63" s="224">
        <v>1437</v>
      </c>
      <c r="E63" s="196" t="s">
        <v>18</v>
      </c>
      <c r="F63" s="195">
        <v>313</v>
      </c>
      <c r="G63" s="194">
        <v>168</v>
      </c>
      <c r="H63" s="193">
        <v>145</v>
      </c>
      <c r="I63" s="196" t="s">
        <v>19</v>
      </c>
      <c r="J63" s="195">
        <v>753</v>
      </c>
      <c r="K63" s="221">
        <v>355</v>
      </c>
      <c r="L63" s="220">
        <v>398</v>
      </c>
    </row>
    <row r="64" spans="1:12" x14ac:dyDescent="0.15">
      <c r="A64" s="204" t="s">
        <v>150</v>
      </c>
      <c r="B64" s="195">
        <v>3131</v>
      </c>
      <c r="C64" s="225">
        <v>1619</v>
      </c>
      <c r="D64" s="224">
        <v>1512</v>
      </c>
      <c r="E64" s="196" t="s">
        <v>20</v>
      </c>
      <c r="F64" s="195">
        <v>285</v>
      </c>
      <c r="G64" s="194">
        <v>162</v>
      </c>
      <c r="H64" s="193">
        <v>123</v>
      </c>
      <c r="I64" s="196" t="s">
        <v>21</v>
      </c>
      <c r="J64" s="195">
        <v>788</v>
      </c>
      <c r="K64" s="221">
        <v>388</v>
      </c>
      <c r="L64" s="220">
        <v>400</v>
      </c>
    </row>
    <row r="65" spans="1:12" x14ac:dyDescent="0.15">
      <c r="A65" s="204" t="s">
        <v>151</v>
      </c>
      <c r="B65" s="195">
        <v>2814</v>
      </c>
      <c r="C65" s="225">
        <v>1405</v>
      </c>
      <c r="D65" s="224">
        <v>1409</v>
      </c>
      <c r="E65" s="196" t="s">
        <v>22</v>
      </c>
      <c r="F65" s="195">
        <v>291</v>
      </c>
      <c r="G65" s="194">
        <v>153</v>
      </c>
      <c r="H65" s="193">
        <v>138</v>
      </c>
      <c r="I65" s="196" t="s">
        <v>23</v>
      </c>
      <c r="J65" s="195">
        <v>811</v>
      </c>
      <c r="K65" s="221">
        <v>370</v>
      </c>
      <c r="L65" s="220">
        <v>441</v>
      </c>
    </row>
    <row r="66" spans="1:12" x14ac:dyDescent="0.15">
      <c r="A66" s="204" t="s">
        <v>152</v>
      </c>
      <c r="B66" s="195">
        <v>2726</v>
      </c>
      <c r="C66" s="225">
        <v>1358</v>
      </c>
      <c r="D66" s="224">
        <v>1368</v>
      </c>
      <c r="E66" s="196" t="s">
        <v>24</v>
      </c>
      <c r="F66" s="195">
        <v>310</v>
      </c>
      <c r="G66" s="194">
        <v>167</v>
      </c>
      <c r="H66" s="193">
        <v>143</v>
      </c>
      <c r="I66" s="196" t="s">
        <v>25</v>
      </c>
      <c r="J66" s="195">
        <v>868</v>
      </c>
      <c r="K66" s="221">
        <v>411</v>
      </c>
      <c r="L66" s="220">
        <v>457</v>
      </c>
    </row>
    <row r="67" spans="1:12" x14ac:dyDescent="0.15">
      <c r="A67" s="204" t="s">
        <v>153</v>
      </c>
      <c r="B67" s="195">
        <v>3027</v>
      </c>
      <c r="C67" s="225">
        <v>1509</v>
      </c>
      <c r="D67" s="224">
        <v>1518</v>
      </c>
      <c r="E67" s="196" t="s">
        <v>26</v>
      </c>
      <c r="F67" s="195">
        <v>324</v>
      </c>
      <c r="G67" s="194">
        <v>166</v>
      </c>
      <c r="H67" s="193">
        <v>158</v>
      </c>
      <c r="I67" s="196" t="s">
        <v>27</v>
      </c>
      <c r="J67" s="195">
        <v>1035</v>
      </c>
      <c r="K67" s="221">
        <v>523</v>
      </c>
      <c r="L67" s="220">
        <v>512</v>
      </c>
    </row>
    <row r="68" spans="1:12" x14ac:dyDescent="0.15">
      <c r="A68" s="204" t="s">
        <v>154</v>
      </c>
      <c r="B68" s="195">
        <v>3902</v>
      </c>
      <c r="C68" s="225">
        <v>1846</v>
      </c>
      <c r="D68" s="224">
        <v>2056</v>
      </c>
      <c r="E68" s="196" t="s">
        <v>28</v>
      </c>
      <c r="F68" s="195">
        <v>290</v>
      </c>
      <c r="G68" s="194">
        <v>164</v>
      </c>
      <c r="H68" s="193">
        <v>126</v>
      </c>
      <c r="I68" s="196" t="s">
        <v>29</v>
      </c>
      <c r="J68" s="195">
        <v>1033</v>
      </c>
      <c r="K68" s="221">
        <v>493</v>
      </c>
      <c r="L68" s="220">
        <v>540</v>
      </c>
    </row>
    <row r="69" spans="1:12" x14ac:dyDescent="0.15">
      <c r="A69" s="204" t="s">
        <v>155</v>
      </c>
      <c r="B69" s="195">
        <v>4232</v>
      </c>
      <c r="C69" s="225">
        <v>2034</v>
      </c>
      <c r="D69" s="224">
        <v>2198</v>
      </c>
      <c r="E69" s="196" t="s">
        <v>30</v>
      </c>
      <c r="F69" s="195">
        <v>312</v>
      </c>
      <c r="G69" s="194">
        <v>169</v>
      </c>
      <c r="H69" s="193">
        <v>143</v>
      </c>
      <c r="I69" s="196" t="s">
        <v>31</v>
      </c>
      <c r="J69" s="195">
        <v>950</v>
      </c>
      <c r="K69" s="221">
        <v>451</v>
      </c>
      <c r="L69" s="220">
        <v>499</v>
      </c>
    </row>
    <row r="70" spans="1:12" x14ac:dyDescent="0.15">
      <c r="A70" s="204" t="s">
        <v>156</v>
      </c>
      <c r="B70" s="195">
        <v>3017</v>
      </c>
      <c r="C70" s="225">
        <v>1280</v>
      </c>
      <c r="D70" s="224">
        <v>1737</v>
      </c>
      <c r="E70" s="196" t="s">
        <v>32</v>
      </c>
      <c r="F70" s="195">
        <v>343</v>
      </c>
      <c r="G70" s="194">
        <v>165</v>
      </c>
      <c r="H70" s="193">
        <v>178</v>
      </c>
      <c r="I70" s="196" t="s">
        <v>33</v>
      </c>
      <c r="J70" s="195">
        <v>623</v>
      </c>
      <c r="K70" s="221">
        <v>292</v>
      </c>
      <c r="L70" s="220">
        <v>331</v>
      </c>
    </row>
    <row r="71" spans="1:12" x14ac:dyDescent="0.15">
      <c r="A71" s="204" t="s">
        <v>157</v>
      </c>
      <c r="B71" s="195">
        <v>1949</v>
      </c>
      <c r="C71" s="225">
        <v>714</v>
      </c>
      <c r="D71" s="224">
        <v>1235</v>
      </c>
      <c r="E71" s="196" t="s">
        <v>34</v>
      </c>
      <c r="F71" s="195">
        <v>344</v>
      </c>
      <c r="G71" s="194">
        <v>199</v>
      </c>
      <c r="H71" s="193">
        <v>145</v>
      </c>
      <c r="I71" s="196" t="s">
        <v>35</v>
      </c>
      <c r="J71" s="195">
        <v>591</v>
      </c>
      <c r="K71" s="221">
        <v>275</v>
      </c>
      <c r="L71" s="220">
        <v>316</v>
      </c>
    </row>
    <row r="72" spans="1:12" x14ac:dyDescent="0.15">
      <c r="A72" s="204" t="s">
        <v>158</v>
      </c>
      <c r="B72" s="195">
        <v>1134</v>
      </c>
      <c r="C72" s="225">
        <v>325</v>
      </c>
      <c r="D72" s="224">
        <v>809</v>
      </c>
      <c r="E72" s="196" t="s">
        <v>36</v>
      </c>
      <c r="F72" s="195">
        <v>355</v>
      </c>
      <c r="G72" s="194">
        <v>167</v>
      </c>
      <c r="H72" s="193">
        <v>188</v>
      </c>
      <c r="I72" s="196" t="s">
        <v>37</v>
      </c>
      <c r="J72" s="195">
        <v>710</v>
      </c>
      <c r="K72" s="221">
        <v>302</v>
      </c>
      <c r="L72" s="220">
        <v>408</v>
      </c>
    </row>
    <row r="73" spans="1:12" x14ac:dyDescent="0.15">
      <c r="A73" s="204" t="s">
        <v>159</v>
      </c>
      <c r="B73" s="195">
        <v>387</v>
      </c>
      <c r="C73" s="225">
        <v>84</v>
      </c>
      <c r="D73" s="224">
        <v>303</v>
      </c>
      <c r="E73" s="196" t="s">
        <v>38</v>
      </c>
      <c r="F73" s="195">
        <v>384</v>
      </c>
      <c r="G73" s="194">
        <v>187</v>
      </c>
      <c r="H73" s="193">
        <v>197</v>
      </c>
      <c r="I73" s="196" t="s">
        <v>39</v>
      </c>
      <c r="J73" s="195">
        <v>648</v>
      </c>
      <c r="K73" s="221">
        <v>274</v>
      </c>
      <c r="L73" s="220">
        <v>374</v>
      </c>
    </row>
    <row r="74" spans="1:12" x14ac:dyDescent="0.15">
      <c r="A74" s="204" t="s">
        <v>132</v>
      </c>
      <c r="B74" s="195">
        <v>74</v>
      </c>
      <c r="C74" s="225">
        <v>9</v>
      </c>
      <c r="D74" s="224">
        <v>65</v>
      </c>
      <c r="E74" s="196" t="s">
        <v>40</v>
      </c>
      <c r="F74" s="195">
        <v>408</v>
      </c>
      <c r="G74" s="194">
        <v>192</v>
      </c>
      <c r="H74" s="193">
        <v>216</v>
      </c>
      <c r="I74" s="196" t="s">
        <v>41</v>
      </c>
      <c r="J74" s="195">
        <v>594</v>
      </c>
      <c r="K74" s="221">
        <v>241</v>
      </c>
      <c r="L74" s="220">
        <v>353</v>
      </c>
    </row>
    <row r="75" spans="1:12" x14ac:dyDescent="0.15">
      <c r="A75" s="204"/>
      <c r="B75" s="223"/>
      <c r="C75" s="223"/>
      <c r="D75" s="222"/>
      <c r="E75" s="196" t="s">
        <v>42</v>
      </c>
      <c r="F75" s="195">
        <v>399</v>
      </c>
      <c r="G75" s="194">
        <v>215</v>
      </c>
      <c r="H75" s="193">
        <v>184</v>
      </c>
      <c r="I75" s="196" t="s">
        <v>43</v>
      </c>
      <c r="J75" s="195">
        <v>570</v>
      </c>
      <c r="K75" s="221">
        <v>247</v>
      </c>
      <c r="L75" s="220">
        <v>323</v>
      </c>
    </row>
    <row r="76" spans="1:12" x14ac:dyDescent="0.15">
      <c r="A76" s="198" t="s">
        <v>133</v>
      </c>
      <c r="B76" s="195">
        <v>160</v>
      </c>
      <c r="C76" s="194">
        <v>77</v>
      </c>
      <c r="D76" s="194">
        <v>83</v>
      </c>
      <c r="E76" s="196" t="s">
        <v>44</v>
      </c>
      <c r="F76" s="195">
        <v>415</v>
      </c>
      <c r="G76" s="194">
        <v>205</v>
      </c>
      <c r="H76" s="193">
        <v>210</v>
      </c>
      <c r="I76" s="196" t="s">
        <v>45</v>
      </c>
      <c r="J76" s="195">
        <v>495</v>
      </c>
      <c r="K76" s="221">
        <v>216</v>
      </c>
      <c r="L76" s="220">
        <v>279</v>
      </c>
    </row>
    <row r="77" spans="1:12" x14ac:dyDescent="0.15">
      <c r="A77" s="198" t="s">
        <v>134</v>
      </c>
      <c r="B77" s="195">
        <v>198</v>
      </c>
      <c r="C77" s="194">
        <v>100</v>
      </c>
      <c r="D77" s="201">
        <v>98</v>
      </c>
      <c r="E77" s="196" t="s">
        <v>46</v>
      </c>
      <c r="F77" s="195">
        <v>428</v>
      </c>
      <c r="G77" s="194">
        <v>216</v>
      </c>
      <c r="H77" s="193">
        <v>212</v>
      </c>
      <c r="I77" s="196" t="s">
        <v>47</v>
      </c>
      <c r="J77" s="195">
        <v>409</v>
      </c>
      <c r="K77" s="221">
        <v>165</v>
      </c>
      <c r="L77" s="220">
        <v>244</v>
      </c>
    </row>
    <row r="78" spans="1:12" x14ac:dyDescent="0.15">
      <c r="A78" s="198" t="s">
        <v>48</v>
      </c>
      <c r="B78" s="195">
        <v>178</v>
      </c>
      <c r="C78" s="194">
        <v>88</v>
      </c>
      <c r="D78" s="194">
        <v>90</v>
      </c>
      <c r="E78" s="196" t="s">
        <v>49</v>
      </c>
      <c r="F78" s="195">
        <v>454</v>
      </c>
      <c r="G78" s="194">
        <v>231</v>
      </c>
      <c r="H78" s="193">
        <v>223</v>
      </c>
      <c r="I78" s="196" t="s">
        <v>50</v>
      </c>
      <c r="J78" s="195">
        <v>404</v>
      </c>
      <c r="K78" s="221">
        <v>154</v>
      </c>
      <c r="L78" s="220">
        <v>250</v>
      </c>
    </row>
    <row r="79" spans="1:12" x14ac:dyDescent="0.15">
      <c r="A79" s="198" t="s">
        <v>51</v>
      </c>
      <c r="B79" s="195">
        <v>203</v>
      </c>
      <c r="C79" s="194">
        <v>105</v>
      </c>
      <c r="D79" s="194">
        <v>98</v>
      </c>
      <c r="E79" s="196" t="s">
        <v>52</v>
      </c>
      <c r="F79" s="195">
        <v>538</v>
      </c>
      <c r="G79" s="194">
        <v>268</v>
      </c>
      <c r="H79" s="193">
        <v>270</v>
      </c>
      <c r="I79" s="196" t="s">
        <v>53</v>
      </c>
      <c r="J79" s="195">
        <v>384</v>
      </c>
      <c r="K79" s="221">
        <v>134</v>
      </c>
      <c r="L79" s="220">
        <v>250</v>
      </c>
    </row>
    <row r="80" spans="1:12" x14ac:dyDescent="0.15">
      <c r="A80" s="198" t="s">
        <v>54</v>
      </c>
      <c r="B80" s="195">
        <v>218</v>
      </c>
      <c r="C80" s="194">
        <v>115</v>
      </c>
      <c r="D80" s="194">
        <v>103</v>
      </c>
      <c r="E80" s="196" t="s">
        <v>55</v>
      </c>
      <c r="F80" s="195">
        <v>565</v>
      </c>
      <c r="G80" s="194">
        <v>284</v>
      </c>
      <c r="H80" s="202">
        <v>281</v>
      </c>
      <c r="I80" s="196" t="s">
        <v>56</v>
      </c>
      <c r="J80" s="195">
        <v>417</v>
      </c>
      <c r="K80" s="221">
        <v>148</v>
      </c>
      <c r="L80" s="220">
        <v>269</v>
      </c>
    </row>
    <row r="81" spans="1:12" x14ac:dyDescent="0.15">
      <c r="A81" s="198" t="s">
        <v>57</v>
      </c>
      <c r="B81" s="195">
        <v>192</v>
      </c>
      <c r="C81" s="194">
        <v>111</v>
      </c>
      <c r="D81" s="194">
        <v>81</v>
      </c>
      <c r="E81" s="196" t="s">
        <v>58</v>
      </c>
      <c r="F81" s="195">
        <v>556</v>
      </c>
      <c r="G81" s="194">
        <v>291</v>
      </c>
      <c r="H81" s="193">
        <v>265</v>
      </c>
      <c r="I81" s="196" t="s">
        <v>59</v>
      </c>
      <c r="J81" s="195">
        <v>335</v>
      </c>
      <c r="K81" s="221">
        <v>113</v>
      </c>
      <c r="L81" s="220">
        <v>222</v>
      </c>
    </row>
    <row r="82" spans="1:12" x14ac:dyDescent="0.15">
      <c r="A82" s="198" t="s">
        <v>60</v>
      </c>
      <c r="B82" s="195">
        <v>223</v>
      </c>
      <c r="C82" s="194">
        <v>118</v>
      </c>
      <c r="D82" s="194">
        <v>105</v>
      </c>
      <c r="E82" s="196" t="s">
        <v>61</v>
      </c>
      <c r="F82" s="195">
        <v>614</v>
      </c>
      <c r="G82" s="194">
        <v>307</v>
      </c>
      <c r="H82" s="193">
        <v>307</v>
      </c>
      <c r="I82" s="196" t="s">
        <v>62</v>
      </c>
      <c r="J82" s="195">
        <v>278</v>
      </c>
      <c r="K82" s="221">
        <v>95</v>
      </c>
      <c r="L82" s="220">
        <v>183</v>
      </c>
    </row>
    <row r="83" spans="1:12" x14ac:dyDescent="0.15">
      <c r="A83" s="198" t="s">
        <v>63</v>
      </c>
      <c r="B83" s="195">
        <v>224</v>
      </c>
      <c r="C83" s="194">
        <v>126</v>
      </c>
      <c r="D83" s="194">
        <v>98</v>
      </c>
      <c r="E83" s="196" t="s">
        <v>64</v>
      </c>
      <c r="F83" s="195">
        <v>615</v>
      </c>
      <c r="G83" s="194">
        <v>301</v>
      </c>
      <c r="H83" s="193">
        <v>314</v>
      </c>
      <c r="I83" s="196" t="s">
        <v>160</v>
      </c>
      <c r="J83" s="195">
        <v>272</v>
      </c>
      <c r="K83" s="221">
        <v>75</v>
      </c>
      <c r="L83" s="220">
        <v>197</v>
      </c>
    </row>
    <row r="84" spans="1:12" x14ac:dyDescent="0.15">
      <c r="A84" s="198" t="s">
        <v>66</v>
      </c>
      <c r="B84" s="195">
        <v>252</v>
      </c>
      <c r="C84" s="194">
        <v>146</v>
      </c>
      <c r="D84" s="194">
        <v>106</v>
      </c>
      <c r="E84" s="196" t="s">
        <v>67</v>
      </c>
      <c r="F84" s="195">
        <v>613</v>
      </c>
      <c r="G84" s="194">
        <v>307</v>
      </c>
      <c r="H84" s="193">
        <v>306</v>
      </c>
      <c r="I84" s="196" t="s">
        <v>68</v>
      </c>
      <c r="J84" s="195">
        <v>235</v>
      </c>
      <c r="K84" s="221">
        <v>76</v>
      </c>
      <c r="L84" s="220">
        <v>159</v>
      </c>
    </row>
    <row r="85" spans="1:12" x14ac:dyDescent="0.15">
      <c r="A85" s="198" t="s">
        <v>69</v>
      </c>
      <c r="B85" s="195">
        <v>268</v>
      </c>
      <c r="C85" s="194">
        <v>131</v>
      </c>
      <c r="D85" s="200">
        <v>137</v>
      </c>
      <c r="E85" s="196" t="s">
        <v>70</v>
      </c>
      <c r="F85" s="195">
        <v>642</v>
      </c>
      <c r="G85" s="194">
        <v>336</v>
      </c>
      <c r="H85" s="193">
        <v>306</v>
      </c>
      <c r="I85" s="196" t="s">
        <v>71</v>
      </c>
      <c r="J85" s="195">
        <v>173</v>
      </c>
      <c r="K85" s="221">
        <v>43</v>
      </c>
      <c r="L85" s="220">
        <v>130</v>
      </c>
    </row>
    <row r="86" spans="1:12" x14ac:dyDescent="0.15">
      <c r="A86" s="198" t="s">
        <v>72</v>
      </c>
      <c r="B86" s="195">
        <v>291</v>
      </c>
      <c r="C86" s="194">
        <v>150</v>
      </c>
      <c r="D86" s="194">
        <v>141</v>
      </c>
      <c r="E86" s="196" t="s">
        <v>73</v>
      </c>
      <c r="F86" s="195">
        <v>643</v>
      </c>
      <c r="G86" s="194">
        <v>309</v>
      </c>
      <c r="H86" s="193">
        <v>334</v>
      </c>
      <c r="I86" s="196" t="s">
        <v>74</v>
      </c>
      <c r="J86" s="195">
        <v>176</v>
      </c>
      <c r="K86" s="221">
        <v>36</v>
      </c>
      <c r="L86" s="220">
        <v>140</v>
      </c>
    </row>
    <row r="87" spans="1:12" x14ac:dyDescent="0.15">
      <c r="A87" s="198" t="s">
        <v>75</v>
      </c>
      <c r="B87" s="195">
        <v>286</v>
      </c>
      <c r="C87" s="194">
        <v>148</v>
      </c>
      <c r="D87" s="194">
        <v>138</v>
      </c>
      <c r="E87" s="196" t="s">
        <v>76</v>
      </c>
      <c r="F87" s="195">
        <v>643</v>
      </c>
      <c r="G87" s="194">
        <v>347</v>
      </c>
      <c r="H87" s="193">
        <v>296</v>
      </c>
      <c r="I87" s="196" t="s">
        <v>77</v>
      </c>
      <c r="J87" s="195">
        <v>125</v>
      </c>
      <c r="K87" s="221">
        <v>27</v>
      </c>
      <c r="L87" s="220">
        <v>98</v>
      </c>
    </row>
    <row r="88" spans="1:12" x14ac:dyDescent="0.15">
      <c r="A88" s="198" t="s">
        <v>78</v>
      </c>
      <c r="B88" s="195">
        <v>327</v>
      </c>
      <c r="C88" s="194">
        <v>160</v>
      </c>
      <c r="D88" s="194">
        <v>167</v>
      </c>
      <c r="E88" s="196" t="s">
        <v>79</v>
      </c>
      <c r="F88" s="195">
        <v>590</v>
      </c>
      <c r="G88" s="194">
        <v>320</v>
      </c>
      <c r="H88" s="193">
        <v>270</v>
      </c>
      <c r="I88" s="196" t="s">
        <v>80</v>
      </c>
      <c r="J88" s="195">
        <v>89</v>
      </c>
      <c r="K88" s="221">
        <v>24</v>
      </c>
      <c r="L88" s="220">
        <v>65</v>
      </c>
    </row>
    <row r="89" spans="1:12" x14ac:dyDescent="0.15">
      <c r="A89" s="198" t="s">
        <v>81</v>
      </c>
      <c r="B89" s="195">
        <v>327</v>
      </c>
      <c r="C89" s="194">
        <v>169</v>
      </c>
      <c r="D89" s="194">
        <v>158</v>
      </c>
      <c r="E89" s="196" t="s">
        <v>82</v>
      </c>
      <c r="F89" s="195">
        <v>593</v>
      </c>
      <c r="G89" s="194">
        <v>302</v>
      </c>
      <c r="H89" s="193">
        <v>291</v>
      </c>
      <c r="I89" s="196" t="s">
        <v>83</v>
      </c>
      <c r="J89" s="195">
        <v>76</v>
      </c>
      <c r="K89" s="221">
        <v>16</v>
      </c>
      <c r="L89" s="220">
        <v>60</v>
      </c>
    </row>
    <row r="90" spans="1:12" x14ac:dyDescent="0.15">
      <c r="A90" s="198" t="s">
        <v>84</v>
      </c>
      <c r="B90" s="195">
        <v>335</v>
      </c>
      <c r="C90" s="194">
        <v>187</v>
      </c>
      <c r="D90" s="194">
        <v>148</v>
      </c>
      <c r="E90" s="196" t="s">
        <v>85</v>
      </c>
      <c r="F90" s="195">
        <v>629</v>
      </c>
      <c r="G90" s="194">
        <v>334</v>
      </c>
      <c r="H90" s="193">
        <v>295</v>
      </c>
      <c r="I90" s="196" t="s">
        <v>86</v>
      </c>
      <c r="J90" s="195">
        <v>58</v>
      </c>
      <c r="K90" s="221">
        <v>12</v>
      </c>
      <c r="L90" s="220">
        <v>46</v>
      </c>
    </row>
    <row r="91" spans="1:12" x14ac:dyDescent="0.15">
      <c r="A91" s="198" t="s">
        <v>87</v>
      </c>
      <c r="B91" s="195">
        <v>355</v>
      </c>
      <c r="C91" s="194">
        <v>193</v>
      </c>
      <c r="D91" s="197">
        <v>162</v>
      </c>
      <c r="E91" s="196" t="s">
        <v>88</v>
      </c>
      <c r="F91" s="195">
        <v>585</v>
      </c>
      <c r="G91" s="194">
        <v>277</v>
      </c>
      <c r="H91" s="193">
        <v>308</v>
      </c>
      <c r="I91" s="196" t="s">
        <v>89</v>
      </c>
      <c r="J91" s="195">
        <v>39</v>
      </c>
      <c r="K91" s="221">
        <v>5</v>
      </c>
      <c r="L91" s="220">
        <v>34</v>
      </c>
    </row>
    <row r="92" spans="1:12" x14ac:dyDescent="0.15">
      <c r="A92" s="198" t="s">
        <v>90</v>
      </c>
      <c r="B92" s="195">
        <v>361</v>
      </c>
      <c r="C92" s="194">
        <v>185</v>
      </c>
      <c r="D92" s="197">
        <v>176</v>
      </c>
      <c r="E92" s="196" t="s">
        <v>91</v>
      </c>
      <c r="F92" s="195">
        <v>431</v>
      </c>
      <c r="G92" s="194">
        <v>209</v>
      </c>
      <c r="H92" s="193">
        <v>222</v>
      </c>
      <c r="I92" s="196" t="s">
        <v>132</v>
      </c>
      <c r="J92" s="195">
        <v>74</v>
      </c>
      <c r="K92" s="221">
        <v>9</v>
      </c>
      <c r="L92" s="220">
        <v>65</v>
      </c>
    </row>
    <row r="93" spans="1:12" x14ac:dyDescent="0.15">
      <c r="A93" s="198" t="s">
        <v>92</v>
      </c>
      <c r="B93" s="195">
        <v>387</v>
      </c>
      <c r="C93" s="194">
        <v>225</v>
      </c>
      <c r="D93" s="197">
        <v>162</v>
      </c>
      <c r="E93" s="196" t="s">
        <v>93</v>
      </c>
      <c r="F93" s="195">
        <v>576</v>
      </c>
      <c r="G93" s="194">
        <v>283</v>
      </c>
      <c r="H93" s="193">
        <v>293</v>
      </c>
      <c r="I93" s="192"/>
      <c r="J93" s="191"/>
      <c r="K93" s="191"/>
      <c r="L93" s="191"/>
    </row>
    <row r="94" spans="1:12" x14ac:dyDescent="0.15">
      <c r="A94" s="213"/>
      <c r="B94" s="219"/>
      <c r="C94" s="219"/>
      <c r="D94" s="219"/>
      <c r="E94" s="213"/>
      <c r="F94" s="219"/>
      <c r="G94" s="219"/>
      <c r="H94" s="219"/>
      <c r="I94" s="213"/>
      <c r="J94" s="219"/>
      <c r="K94" s="219"/>
      <c r="L94" s="219"/>
    </row>
    <row r="95" spans="1:12" x14ac:dyDescent="0.15">
      <c r="A95" s="213"/>
      <c r="B95" s="219"/>
      <c r="C95" s="219"/>
      <c r="D95" s="219"/>
      <c r="E95" s="213"/>
      <c r="F95" s="219"/>
      <c r="G95" s="219"/>
      <c r="H95" s="219"/>
      <c r="I95" s="213"/>
      <c r="J95" s="219"/>
      <c r="K95" s="219"/>
      <c r="L95" s="219"/>
    </row>
    <row r="96" spans="1:12" x14ac:dyDescent="0.15">
      <c r="A96" s="215"/>
      <c r="B96" s="386"/>
      <c r="C96" s="386"/>
      <c r="D96" s="214"/>
      <c r="E96" s="215"/>
      <c r="F96" s="214"/>
      <c r="G96" s="214"/>
      <c r="H96" s="214"/>
      <c r="I96" s="215"/>
      <c r="J96" s="387" t="s">
        <v>176</v>
      </c>
      <c r="K96" s="388"/>
      <c r="L96" s="388"/>
    </row>
    <row r="97" spans="1:12" x14ac:dyDescent="0.15">
      <c r="A97" s="218"/>
      <c r="B97" s="217"/>
      <c r="C97" s="216"/>
      <c r="D97" s="214"/>
      <c r="E97" s="215"/>
      <c r="F97" s="214"/>
      <c r="G97" s="214"/>
      <c r="H97" s="214"/>
      <c r="I97" s="213"/>
      <c r="J97" s="212"/>
      <c r="K97" s="212"/>
      <c r="L97" s="211" t="s">
        <v>130</v>
      </c>
    </row>
    <row r="98" spans="1:12" x14ac:dyDescent="0.15">
      <c r="A98" s="210" t="s">
        <v>94</v>
      </c>
      <c r="B98" s="210" t="s">
        <v>95</v>
      </c>
      <c r="C98" s="210" t="s">
        <v>96</v>
      </c>
      <c r="D98" s="209" t="s">
        <v>97</v>
      </c>
      <c r="E98" s="192" t="s">
        <v>98</v>
      </c>
      <c r="F98" s="204" t="s">
        <v>95</v>
      </c>
      <c r="G98" s="204" t="s">
        <v>96</v>
      </c>
      <c r="H98" s="208" t="s">
        <v>97</v>
      </c>
      <c r="I98" s="192" t="s">
        <v>98</v>
      </c>
      <c r="J98" s="204" t="s">
        <v>95</v>
      </c>
      <c r="K98" s="204" t="s">
        <v>96</v>
      </c>
      <c r="L98" s="204" t="s">
        <v>97</v>
      </c>
    </row>
    <row r="99" spans="1:12" x14ac:dyDescent="0.15">
      <c r="A99" s="204" t="s">
        <v>99</v>
      </c>
      <c r="B99" s="206">
        <v>643</v>
      </c>
      <c r="C99" s="207">
        <v>236</v>
      </c>
      <c r="D99" s="206">
        <v>407</v>
      </c>
      <c r="E99" s="196" t="s">
        <v>131</v>
      </c>
      <c r="F99" s="195">
        <v>1</v>
      </c>
      <c r="G99" s="194">
        <v>0</v>
      </c>
      <c r="H99" s="193">
        <v>1</v>
      </c>
      <c r="I99" s="196" t="s">
        <v>137</v>
      </c>
      <c r="J99" s="195">
        <v>8</v>
      </c>
      <c r="K99" s="194">
        <v>3</v>
      </c>
      <c r="L99" s="194">
        <v>5</v>
      </c>
    </row>
    <row r="100" spans="1:12" x14ac:dyDescent="0.15">
      <c r="A100" s="204"/>
      <c r="B100" s="195"/>
      <c r="C100" s="195"/>
      <c r="D100" s="203"/>
      <c r="E100" s="196" t="s">
        <v>138</v>
      </c>
      <c r="F100" s="195">
        <v>3</v>
      </c>
      <c r="G100" s="194">
        <v>1</v>
      </c>
      <c r="H100" s="193">
        <v>2</v>
      </c>
      <c r="I100" s="196" t="s">
        <v>139</v>
      </c>
      <c r="J100" s="195">
        <v>6</v>
      </c>
      <c r="K100" s="194">
        <v>3</v>
      </c>
      <c r="L100" s="194">
        <v>3</v>
      </c>
    </row>
    <row r="101" spans="1:12" x14ac:dyDescent="0.15">
      <c r="A101" s="204" t="s">
        <v>140</v>
      </c>
      <c r="B101" s="203">
        <v>9</v>
      </c>
      <c r="C101" s="195">
        <v>4</v>
      </c>
      <c r="D101" s="203">
        <v>5</v>
      </c>
      <c r="E101" s="196" t="s">
        <v>0</v>
      </c>
      <c r="F101" s="195">
        <v>8</v>
      </c>
      <c r="G101" s="194">
        <v>5</v>
      </c>
      <c r="H101" s="193">
        <v>3</v>
      </c>
      <c r="I101" s="196" t="s">
        <v>1</v>
      </c>
      <c r="J101" s="195">
        <v>5</v>
      </c>
      <c r="K101" s="194">
        <v>0</v>
      </c>
      <c r="L101" s="194">
        <v>5</v>
      </c>
    </row>
    <row r="102" spans="1:12" x14ac:dyDescent="0.15">
      <c r="A102" s="204" t="s">
        <v>141</v>
      </c>
      <c r="B102" s="195">
        <v>6</v>
      </c>
      <c r="C102" s="195">
        <v>2</v>
      </c>
      <c r="D102" s="195">
        <v>4</v>
      </c>
      <c r="E102" s="196" t="s">
        <v>2</v>
      </c>
      <c r="F102" s="195">
        <v>13</v>
      </c>
      <c r="G102" s="194">
        <v>7</v>
      </c>
      <c r="H102" s="202">
        <v>6</v>
      </c>
      <c r="I102" s="196" t="s">
        <v>3</v>
      </c>
      <c r="J102" s="195">
        <v>5</v>
      </c>
      <c r="K102" s="194">
        <v>0</v>
      </c>
      <c r="L102" s="194">
        <v>5</v>
      </c>
    </row>
    <row r="103" spans="1:12" x14ac:dyDescent="0.15">
      <c r="A103" s="204" t="s">
        <v>142</v>
      </c>
      <c r="B103" s="195">
        <v>9</v>
      </c>
      <c r="C103" s="195">
        <v>3</v>
      </c>
      <c r="D103" s="195">
        <v>6</v>
      </c>
      <c r="E103" s="196" t="s">
        <v>4</v>
      </c>
      <c r="F103" s="195">
        <v>25</v>
      </c>
      <c r="G103" s="194">
        <v>8</v>
      </c>
      <c r="H103" s="193">
        <v>17</v>
      </c>
      <c r="I103" s="196" t="s">
        <v>5</v>
      </c>
      <c r="J103" s="195">
        <v>11</v>
      </c>
      <c r="K103" s="194">
        <v>1</v>
      </c>
      <c r="L103" s="194">
        <v>10</v>
      </c>
    </row>
    <row r="104" spans="1:12" x14ac:dyDescent="0.15">
      <c r="A104" s="204" t="s">
        <v>143</v>
      </c>
      <c r="B104" s="195">
        <v>11</v>
      </c>
      <c r="C104" s="195">
        <v>6</v>
      </c>
      <c r="D104" s="195">
        <v>5</v>
      </c>
      <c r="E104" s="196" t="s">
        <v>6</v>
      </c>
      <c r="F104" s="195">
        <v>15</v>
      </c>
      <c r="G104" s="194">
        <v>8</v>
      </c>
      <c r="H104" s="193">
        <v>7</v>
      </c>
      <c r="I104" s="196" t="s">
        <v>7</v>
      </c>
      <c r="J104" s="195">
        <v>1</v>
      </c>
      <c r="K104" s="194">
        <v>0</v>
      </c>
      <c r="L104" s="194">
        <v>1</v>
      </c>
    </row>
    <row r="105" spans="1:12" x14ac:dyDescent="0.15">
      <c r="A105" s="204" t="s">
        <v>144</v>
      </c>
      <c r="B105" s="195">
        <v>97</v>
      </c>
      <c r="C105" s="205">
        <v>43</v>
      </c>
      <c r="D105" s="195">
        <v>54</v>
      </c>
      <c r="E105" s="196" t="s">
        <v>8</v>
      </c>
      <c r="F105" s="195">
        <v>36</v>
      </c>
      <c r="G105" s="194">
        <v>15</v>
      </c>
      <c r="H105" s="202">
        <v>21</v>
      </c>
      <c r="I105" s="196" t="s">
        <v>9</v>
      </c>
      <c r="J105" s="195">
        <v>5</v>
      </c>
      <c r="K105" s="194">
        <v>1</v>
      </c>
      <c r="L105" s="194">
        <v>4</v>
      </c>
    </row>
    <row r="106" spans="1:12" x14ac:dyDescent="0.15">
      <c r="A106" s="204" t="s">
        <v>145</v>
      </c>
      <c r="B106" s="195">
        <v>124</v>
      </c>
      <c r="C106" s="195">
        <v>63</v>
      </c>
      <c r="D106" s="195">
        <v>61</v>
      </c>
      <c r="E106" s="196" t="s">
        <v>10</v>
      </c>
      <c r="F106" s="195">
        <v>23</v>
      </c>
      <c r="G106" s="194">
        <v>10</v>
      </c>
      <c r="H106" s="193">
        <v>13</v>
      </c>
      <c r="I106" s="196" t="s">
        <v>11</v>
      </c>
      <c r="J106" s="195">
        <v>2</v>
      </c>
      <c r="K106" s="194">
        <v>1</v>
      </c>
      <c r="L106" s="194">
        <v>1</v>
      </c>
    </row>
    <row r="107" spans="1:12" x14ac:dyDescent="0.15">
      <c r="A107" s="204" t="s">
        <v>146</v>
      </c>
      <c r="B107" s="195">
        <v>77</v>
      </c>
      <c r="C107" s="195">
        <v>41</v>
      </c>
      <c r="D107" s="195">
        <v>36</v>
      </c>
      <c r="E107" s="196" t="s">
        <v>12</v>
      </c>
      <c r="F107" s="195">
        <v>26</v>
      </c>
      <c r="G107" s="194">
        <v>13</v>
      </c>
      <c r="H107" s="193">
        <v>13</v>
      </c>
      <c r="I107" s="196" t="s">
        <v>13</v>
      </c>
      <c r="J107" s="195">
        <v>5</v>
      </c>
      <c r="K107" s="194">
        <v>2</v>
      </c>
      <c r="L107" s="194">
        <v>3</v>
      </c>
    </row>
    <row r="108" spans="1:12" x14ac:dyDescent="0.15">
      <c r="A108" s="204" t="s">
        <v>147</v>
      </c>
      <c r="B108" s="195">
        <v>41</v>
      </c>
      <c r="C108" s="195">
        <v>14</v>
      </c>
      <c r="D108" s="195">
        <v>27</v>
      </c>
      <c r="E108" s="196" t="s">
        <v>14</v>
      </c>
      <c r="F108" s="195">
        <v>28</v>
      </c>
      <c r="G108" s="194">
        <v>12</v>
      </c>
      <c r="H108" s="193">
        <v>16</v>
      </c>
      <c r="I108" s="196" t="s">
        <v>15</v>
      </c>
      <c r="J108" s="195">
        <v>2</v>
      </c>
      <c r="K108" s="194">
        <v>1</v>
      </c>
      <c r="L108" s="194">
        <v>1</v>
      </c>
    </row>
    <row r="109" spans="1:12" x14ac:dyDescent="0.15">
      <c r="A109" s="204" t="s">
        <v>148</v>
      </c>
      <c r="B109" s="195">
        <v>40</v>
      </c>
      <c r="C109" s="195">
        <v>11</v>
      </c>
      <c r="D109" s="203">
        <v>29</v>
      </c>
      <c r="E109" s="196" t="s">
        <v>16</v>
      </c>
      <c r="F109" s="195">
        <v>26</v>
      </c>
      <c r="G109" s="194">
        <v>17</v>
      </c>
      <c r="H109" s="193">
        <v>9</v>
      </c>
      <c r="I109" s="196" t="s">
        <v>17</v>
      </c>
      <c r="J109" s="195">
        <v>5</v>
      </c>
      <c r="K109" s="194">
        <v>1</v>
      </c>
      <c r="L109" s="194">
        <v>4</v>
      </c>
    </row>
    <row r="110" spans="1:12" x14ac:dyDescent="0.15">
      <c r="A110" s="204" t="s">
        <v>149</v>
      </c>
      <c r="B110" s="195">
        <v>57</v>
      </c>
      <c r="C110" s="195">
        <v>13</v>
      </c>
      <c r="D110" s="203">
        <v>44</v>
      </c>
      <c r="E110" s="196" t="s">
        <v>18</v>
      </c>
      <c r="F110" s="195">
        <v>21</v>
      </c>
      <c r="G110" s="194">
        <v>11</v>
      </c>
      <c r="H110" s="193">
        <v>10</v>
      </c>
      <c r="I110" s="196" t="s">
        <v>19</v>
      </c>
      <c r="J110" s="195">
        <v>1</v>
      </c>
      <c r="K110" s="194">
        <v>0</v>
      </c>
      <c r="L110" s="194">
        <v>1</v>
      </c>
    </row>
    <row r="111" spans="1:12" x14ac:dyDescent="0.15">
      <c r="A111" s="204" t="s">
        <v>150</v>
      </c>
      <c r="B111" s="195">
        <v>41</v>
      </c>
      <c r="C111" s="195">
        <v>5</v>
      </c>
      <c r="D111" s="203">
        <v>36</v>
      </c>
      <c r="E111" s="196" t="s">
        <v>20</v>
      </c>
      <c r="F111" s="195">
        <v>16</v>
      </c>
      <c r="G111" s="194">
        <v>8</v>
      </c>
      <c r="H111" s="193">
        <v>8</v>
      </c>
      <c r="I111" s="196" t="s">
        <v>21</v>
      </c>
      <c r="J111" s="195">
        <v>8</v>
      </c>
      <c r="K111" s="194">
        <v>3</v>
      </c>
      <c r="L111" s="194">
        <v>5</v>
      </c>
    </row>
    <row r="112" spans="1:12" x14ac:dyDescent="0.15">
      <c r="A112" s="204" t="s">
        <v>151</v>
      </c>
      <c r="B112" s="195">
        <v>41</v>
      </c>
      <c r="C112" s="195">
        <v>6</v>
      </c>
      <c r="D112" s="203">
        <v>35</v>
      </c>
      <c r="E112" s="196" t="s">
        <v>22</v>
      </c>
      <c r="F112" s="195">
        <v>18</v>
      </c>
      <c r="G112" s="194">
        <v>11</v>
      </c>
      <c r="H112" s="193">
        <v>7</v>
      </c>
      <c r="I112" s="196" t="s">
        <v>23</v>
      </c>
      <c r="J112" s="195">
        <v>1</v>
      </c>
      <c r="K112" s="194">
        <v>0</v>
      </c>
      <c r="L112" s="194">
        <v>1</v>
      </c>
    </row>
    <row r="113" spans="1:12" x14ac:dyDescent="0.15">
      <c r="A113" s="204" t="s">
        <v>152</v>
      </c>
      <c r="B113" s="195">
        <v>35</v>
      </c>
      <c r="C113" s="195">
        <v>7</v>
      </c>
      <c r="D113" s="203">
        <v>28</v>
      </c>
      <c r="E113" s="196" t="s">
        <v>24</v>
      </c>
      <c r="F113" s="195">
        <v>13</v>
      </c>
      <c r="G113" s="194">
        <v>7</v>
      </c>
      <c r="H113" s="193">
        <v>6</v>
      </c>
      <c r="I113" s="196" t="s">
        <v>25</v>
      </c>
      <c r="J113" s="195">
        <v>5</v>
      </c>
      <c r="K113" s="194">
        <v>2</v>
      </c>
      <c r="L113" s="194">
        <v>3</v>
      </c>
    </row>
    <row r="114" spans="1:12" x14ac:dyDescent="0.15">
      <c r="A114" s="204" t="s">
        <v>153</v>
      </c>
      <c r="B114" s="195">
        <v>15</v>
      </c>
      <c r="C114" s="195">
        <v>5</v>
      </c>
      <c r="D114" s="203">
        <v>10</v>
      </c>
      <c r="E114" s="196" t="s">
        <v>26</v>
      </c>
      <c r="F114" s="195">
        <v>14</v>
      </c>
      <c r="G114" s="194">
        <v>4</v>
      </c>
      <c r="H114" s="193">
        <v>10</v>
      </c>
      <c r="I114" s="196" t="s">
        <v>27</v>
      </c>
      <c r="J114" s="195">
        <v>1</v>
      </c>
      <c r="K114" s="194">
        <v>0</v>
      </c>
      <c r="L114" s="194">
        <v>1</v>
      </c>
    </row>
    <row r="115" spans="1:12" x14ac:dyDescent="0.15">
      <c r="A115" s="204" t="s">
        <v>154</v>
      </c>
      <c r="B115" s="195">
        <v>20</v>
      </c>
      <c r="C115" s="195">
        <v>6</v>
      </c>
      <c r="D115" s="203">
        <v>14</v>
      </c>
      <c r="E115" s="196" t="s">
        <v>28</v>
      </c>
      <c r="F115" s="195">
        <v>16</v>
      </c>
      <c r="G115" s="194">
        <v>11</v>
      </c>
      <c r="H115" s="202">
        <v>5</v>
      </c>
      <c r="I115" s="196" t="s">
        <v>29</v>
      </c>
      <c r="J115" s="195">
        <v>2</v>
      </c>
      <c r="K115" s="194">
        <v>0</v>
      </c>
      <c r="L115" s="194">
        <v>2</v>
      </c>
    </row>
    <row r="116" spans="1:12" x14ac:dyDescent="0.15">
      <c r="A116" s="204" t="s">
        <v>155</v>
      </c>
      <c r="B116" s="195">
        <v>8</v>
      </c>
      <c r="C116" s="195">
        <v>4</v>
      </c>
      <c r="D116" s="203">
        <v>4</v>
      </c>
      <c r="E116" s="196" t="s">
        <v>30</v>
      </c>
      <c r="F116" s="195">
        <v>13</v>
      </c>
      <c r="G116" s="194">
        <v>4</v>
      </c>
      <c r="H116" s="193">
        <v>9</v>
      </c>
      <c r="I116" s="196" t="s">
        <v>31</v>
      </c>
      <c r="J116" s="195">
        <v>3</v>
      </c>
      <c r="K116" s="194">
        <v>3</v>
      </c>
      <c r="L116" s="194">
        <v>0</v>
      </c>
    </row>
    <row r="117" spans="1:12" x14ac:dyDescent="0.15">
      <c r="A117" s="204" t="s">
        <v>156</v>
      </c>
      <c r="B117" s="195">
        <v>9</v>
      </c>
      <c r="C117" s="195">
        <v>3</v>
      </c>
      <c r="D117" s="203">
        <v>6</v>
      </c>
      <c r="E117" s="196" t="s">
        <v>32</v>
      </c>
      <c r="F117" s="195">
        <v>7</v>
      </c>
      <c r="G117" s="194">
        <v>2</v>
      </c>
      <c r="H117" s="193">
        <v>5</v>
      </c>
      <c r="I117" s="196" t="s">
        <v>33</v>
      </c>
      <c r="J117" s="195">
        <v>1</v>
      </c>
      <c r="K117" s="194">
        <v>1</v>
      </c>
      <c r="L117" s="194">
        <v>0</v>
      </c>
    </row>
    <row r="118" spans="1:12" x14ac:dyDescent="0.15">
      <c r="A118" s="204" t="s">
        <v>157</v>
      </c>
      <c r="B118" s="195">
        <v>2</v>
      </c>
      <c r="C118" s="195">
        <v>0</v>
      </c>
      <c r="D118" s="195">
        <v>2</v>
      </c>
      <c r="E118" s="196" t="s">
        <v>34</v>
      </c>
      <c r="F118" s="195">
        <v>7</v>
      </c>
      <c r="G118" s="194">
        <v>4</v>
      </c>
      <c r="H118" s="193">
        <v>3</v>
      </c>
      <c r="I118" s="196" t="s">
        <v>35</v>
      </c>
      <c r="J118" s="195">
        <v>1</v>
      </c>
      <c r="K118" s="194">
        <v>0</v>
      </c>
      <c r="L118" s="194">
        <v>1</v>
      </c>
    </row>
    <row r="119" spans="1:12" x14ac:dyDescent="0.15">
      <c r="A119" s="204" t="s">
        <v>158</v>
      </c>
      <c r="B119" s="195">
        <v>1</v>
      </c>
      <c r="C119" s="195">
        <v>0</v>
      </c>
      <c r="D119" s="203">
        <v>1</v>
      </c>
      <c r="E119" s="196" t="s">
        <v>36</v>
      </c>
      <c r="F119" s="195">
        <v>7</v>
      </c>
      <c r="G119" s="194">
        <v>3</v>
      </c>
      <c r="H119" s="193">
        <v>4</v>
      </c>
      <c r="I119" s="196" t="s">
        <v>37</v>
      </c>
      <c r="J119" s="195">
        <v>2</v>
      </c>
      <c r="K119" s="194">
        <v>0</v>
      </c>
      <c r="L119" s="194">
        <v>2</v>
      </c>
    </row>
    <row r="120" spans="1:12" x14ac:dyDescent="0.15">
      <c r="A120" s="204" t="s">
        <v>159</v>
      </c>
      <c r="B120" s="195">
        <v>0</v>
      </c>
      <c r="C120" s="195">
        <v>0</v>
      </c>
      <c r="D120" s="203">
        <v>0</v>
      </c>
      <c r="E120" s="196" t="s">
        <v>38</v>
      </c>
      <c r="F120" s="195">
        <v>7</v>
      </c>
      <c r="G120" s="194">
        <v>1</v>
      </c>
      <c r="H120" s="193">
        <v>6</v>
      </c>
      <c r="I120" s="196" t="s">
        <v>39</v>
      </c>
      <c r="J120" s="195">
        <v>0</v>
      </c>
      <c r="K120" s="194">
        <v>0</v>
      </c>
      <c r="L120" s="194">
        <v>0</v>
      </c>
    </row>
    <row r="121" spans="1:12" x14ac:dyDescent="0.15">
      <c r="A121" s="204" t="s">
        <v>132</v>
      </c>
      <c r="B121" s="195">
        <v>0</v>
      </c>
      <c r="C121" s="195">
        <v>0</v>
      </c>
      <c r="D121" s="203">
        <v>0</v>
      </c>
      <c r="E121" s="196" t="s">
        <v>40</v>
      </c>
      <c r="F121" s="195">
        <v>7</v>
      </c>
      <c r="G121" s="194">
        <v>3</v>
      </c>
      <c r="H121" s="193">
        <v>4</v>
      </c>
      <c r="I121" s="196" t="s">
        <v>41</v>
      </c>
      <c r="J121" s="195">
        <v>2</v>
      </c>
      <c r="K121" s="194">
        <v>1</v>
      </c>
      <c r="L121" s="194">
        <v>1</v>
      </c>
    </row>
    <row r="122" spans="1:12" x14ac:dyDescent="0.15">
      <c r="A122" s="204"/>
      <c r="B122" s="195"/>
      <c r="C122" s="195"/>
      <c r="D122" s="203"/>
      <c r="E122" s="196" t="s">
        <v>42</v>
      </c>
      <c r="F122" s="195">
        <v>6</v>
      </c>
      <c r="G122" s="194">
        <v>3</v>
      </c>
      <c r="H122" s="193">
        <v>3</v>
      </c>
      <c r="I122" s="196" t="s">
        <v>43</v>
      </c>
      <c r="J122" s="195">
        <v>3</v>
      </c>
      <c r="K122" s="194">
        <v>1</v>
      </c>
      <c r="L122" s="194">
        <v>2</v>
      </c>
    </row>
    <row r="123" spans="1:12" x14ac:dyDescent="0.15">
      <c r="A123" s="198" t="s">
        <v>133</v>
      </c>
      <c r="B123" s="195">
        <v>3</v>
      </c>
      <c r="C123" s="194">
        <v>2</v>
      </c>
      <c r="D123" s="194">
        <v>1</v>
      </c>
      <c r="E123" s="196" t="s">
        <v>44</v>
      </c>
      <c r="F123" s="195">
        <v>11</v>
      </c>
      <c r="G123" s="194">
        <v>2</v>
      </c>
      <c r="H123" s="193">
        <v>9</v>
      </c>
      <c r="I123" s="196" t="s">
        <v>45</v>
      </c>
      <c r="J123" s="195">
        <v>2</v>
      </c>
      <c r="K123" s="194">
        <v>1</v>
      </c>
      <c r="L123" s="194">
        <v>1</v>
      </c>
    </row>
    <row r="124" spans="1:12" x14ac:dyDescent="0.15">
      <c r="A124" s="198" t="s">
        <v>134</v>
      </c>
      <c r="B124" s="195">
        <v>1</v>
      </c>
      <c r="C124" s="194">
        <v>0</v>
      </c>
      <c r="D124" s="194">
        <v>1</v>
      </c>
      <c r="E124" s="196" t="s">
        <v>46</v>
      </c>
      <c r="F124" s="195">
        <v>8</v>
      </c>
      <c r="G124" s="194">
        <v>1</v>
      </c>
      <c r="H124" s="193">
        <v>7</v>
      </c>
      <c r="I124" s="196" t="s">
        <v>47</v>
      </c>
      <c r="J124" s="195">
        <v>0</v>
      </c>
      <c r="K124" s="194">
        <v>0</v>
      </c>
      <c r="L124" s="194">
        <v>0</v>
      </c>
    </row>
    <row r="125" spans="1:12" x14ac:dyDescent="0.15">
      <c r="A125" s="198" t="s">
        <v>48</v>
      </c>
      <c r="B125" s="195">
        <v>3</v>
      </c>
      <c r="C125" s="194">
        <v>2</v>
      </c>
      <c r="D125" s="194">
        <v>1</v>
      </c>
      <c r="E125" s="196" t="s">
        <v>49</v>
      </c>
      <c r="F125" s="195">
        <v>8</v>
      </c>
      <c r="G125" s="194">
        <v>2</v>
      </c>
      <c r="H125" s="193">
        <v>6</v>
      </c>
      <c r="I125" s="196" t="s">
        <v>50</v>
      </c>
      <c r="J125" s="195">
        <v>1</v>
      </c>
      <c r="K125" s="194">
        <v>0</v>
      </c>
      <c r="L125" s="194">
        <v>1</v>
      </c>
    </row>
    <row r="126" spans="1:12" x14ac:dyDescent="0.15">
      <c r="A126" s="198" t="s">
        <v>51</v>
      </c>
      <c r="B126" s="195">
        <v>1</v>
      </c>
      <c r="C126" s="194">
        <v>0</v>
      </c>
      <c r="D126" s="194">
        <v>1</v>
      </c>
      <c r="E126" s="196" t="s">
        <v>52</v>
      </c>
      <c r="F126" s="195">
        <v>12</v>
      </c>
      <c r="G126" s="194">
        <v>1</v>
      </c>
      <c r="H126" s="202">
        <v>11</v>
      </c>
      <c r="I126" s="196" t="s">
        <v>53</v>
      </c>
      <c r="J126" s="195">
        <v>1</v>
      </c>
      <c r="K126" s="194">
        <v>0</v>
      </c>
      <c r="L126" s="194">
        <v>1</v>
      </c>
    </row>
    <row r="127" spans="1:12" x14ac:dyDescent="0.15">
      <c r="A127" s="198" t="s">
        <v>54</v>
      </c>
      <c r="B127" s="195">
        <v>1</v>
      </c>
      <c r="C127" s="194">
        <v>0</v>
      </c>
      <c r="D127" s="201">
        <v>1</v>
      </c>
      <c r="E127" s="196" t="s">
        <v>55</v>
      </c>
      <c r="F127" s="195">
        <v>9</v>
      </c>
      <c r="G127" s="194">
        <v>3</v>
      </c>
      <c r="H127" s="193">
        <v>6</v>
      </c>
      <c r="I127" s="196" t="s">
        <v>56</v>
      </c>
      <c r="J127" s="195">
        <v>0</v>
      </c>
      <c r="K127" s="194">
        <v>0</v>
      </c>
      <c r="L127" s="194">
        <v>0</v>
      </c>
    </row>
    <row r="128" spans="1:12" x14ac:dyDescent="0.15">
      <c r="A128" s="198" t="s">
        <v>57</v>
      </c>
      <c r="B128" s="195">
        <v>1</v>
      </c>
      <c r="C128" s="194">
        <v>1</v>
      </c>
      <c r="D128" s="194">
        <v>0</v>
      </c>
      <c r="E128" s="196" t="s">
        <v>58</v>
      </c>
      <c r="F128" s="195">
        <v>12</v>
      </c>
      <c r="G128" s="194">
        <v>1</v>
      </c>
      <c r="H128" s="193">
        <v>11</v>
      </c>
      <c r="I128" s="196" t="s">
        <v>59</v>
      </c>
      <c r="J128" s="195">
        <v>0</v>
      </c>
      <c r="K128" s="194">
        <v>0</v>
      </c>
      <c r="L128" s="194">
        <v>0</v>
      </c>
    </row>
    <row r="129" spans="1:12" x14ac:dyDescent="0.15">
      <c r="A129" s="198" t="s">
        <v>60</v>
      </c>
      <c r="B129" s="195">
        <v>2</v>
      </c>
      <c r="C129" s="194">
        <v>1</v>
      </c>
      <c r="D129" s="194">
        <v>1</v>
      </c>
      <c r="E129" s="196" t="s">
        <v>61</v>
      </c>
      <c r="F129" s="195">
        <v>9</v>
      </c>
      <c r="G129" s="194">
        <v>5</v>
      </c>
      <c r="H129" s="193">
        <v>4</v>
      </c>
      <c r="I129" s="196" t="s">
        <v>62</v>
      </c>
      <c r="J129" s="195">
        <v>0</v>
      </c>
      <c r="K129" s="194">
        <v>0</v>
      </c>
      <c r="L129" s="194">
        <v>0</v>
      </c>
    </row>
    <row r="130" spans="1:12" x14ac:dyDescent="0.15">
      <c r="A130" s="198" t="s">
        <v>63</v>
      </c>
      <c r="B130" s="195">
        <v>1</v>
      </c>
      <c r="C130" s="194">
        <v>0</v>
      </c>
      <c r="D130" s="194">
        <v>1</v>
      </c>
      <c r="E130" s="196" t="s">
        <v>64</v>
      </c>
      <c r="F130" s="195">
        <v>15</v>
      </c>
      <c r="G130" s="194">
        <v>3</v>
      </c>
      <c r="H130" s="193">
        <v>12</v>
      </c>
      <c r="I130" s="196" t="s">
        <v>65</v>
      </c>
      <c r="J130" s="195">
        <v>0</v>
      </c>
      <c r="K130" s="194">
        <v>0</v>
      </c>
      <c r="L130" s="194">
        <v>0</v>
      </c>
    </row>
    <row r="131" spans="1:12" x14ac:dyDescent="0.15">
      <c r="A131" s="198" t="s">
        <v>66</v>
      </c>
      <c r="B131" s="195">
        <v>0</v>
      </c>
      <c r="C131" s="194">
        <v>0</v>
      </c>
      <c r="D131" s="194">
        <v>0</v>
      </c>
      <c r="E131" s="196" t="s">
        <v>67</v>
      </c>
      <c r="F131" s="195">
        <v>9</v>
      </c>
      <c r="G131" s="194">
        <v>1</v>
      </c>
      <c r="H131" s="193">
        <v>8</v>
      </c>
      <c r="I131" s="196" t="s">
        <v>135</v>
      </c>
      <c r="J131" s="195">
        <v>0</v>
      </c>
      <c r="K131" s="194">
        <v>0</v>
      </c>
      <c r="L131" s="194">
        <v>0</v>
      </c>
    </row>
    <row r="132" spans="1:12" x14ac:dyDescent="0.15">
      <c r="A132" s="198" t="s">
        <v>69</v>
      </c>
      <c r="B132" s="195">
        <v>2</v>
      </c>
      <c r="C132" s="194">
        <v>0</v>
      </c>
      <c r="D132" s="200">
        <v>2</v>
      </c>
      <c r="E132" s="196" t="s">
        <v>70</v>
      </c>
      <c r="F132" s="195">
        <v>6</v>
      </c>
      <c r="G132" s="194">
        <v>1</v>
      </c>
      <c r="H132" s="193">
        <v>5</v>
      </c>
      <c r="I132" s="196" t="s">
        <v>71</v>
      </c>
      <c r="J132" s="195">
        <v>1</v>
      </c>
      <c r="K132" s="194">
        <v>0</v>
      </c>
      <c r="L132" s="194">
        <v>1</v>
      </c>
    </row>
    <row r="133" spans="1:12" x14ac:dyDescent="0.15">
      <c r="A133" s="198" t="s">
        <v>72</v>
      </c>
      <c r="B133" s="195">
        <v>2</v>
      </c>
      <c r="C133" s="194">
        <v>2</v>
      </c>
      <c r="D133" s="194">
        <v>0</v>
      </c>
      <c r="E133" s="196" t="s">
        <v>136</v>
      </c>
      <c r="F133" s="195">
        <v>9</v>
      </c>
      <c r="G133" s="194">
        <v>0</v>
      </c>
      <c r="H133" s="193">
        <v>9</v>
      </c>
      <c r="I133" s="196" t="s">
        <v>74</v>
      </c>
      <c r="J133" s="195">
        <v>0</v>
      </c>
      <c r="K133" s="194">
        <v>0</v>
      </c>
      <c r="L133" s="194">
        <v>0</v>
      </c>
    </row>
    <row r="134" spans="1:12" x14ac:dyDescent="0.15">
      <c r="A134" s="198" t="s">
        <v>75</v>
      </c>
      <c r="B134" s="195">
        <v>3</v>
      </c>
      <c r="C134" s="194">
        <v>0</v>
      </c>
      <c r="D134" s="194">
        <v>3</v>
      </c>
      <c r="E134" s="196" t="s">
        <v>76</v>
      </c>
      <c r="F134" s="195">
        <v>6</v>
      </c>
      <c r="G134" s="194">
        <v>0</v>
      </c>
      <c r="H134" s="193">
        <v>6</v>
      </c>
      <c r="I134" s="196" t="s">
        <v>77</v>
      </c>
      <c r="J134" s="195">
        <v>0</v>
      </c>
      <c r="K134" s="194">
        <v>0</v>
      </c>
      <c r="L134" s="194">
        <v>0</v>
      </c>
    </row>
    <row r="135" spans="1:12" x14ac:dyDescent="0.15">
      <c r="A135" s="198" t="s">
        <v>78</v>
      </c>
      <c r="B135" s="195">
        <v>0</v>
      </c>
      <c r="C135" s="194">
        <v>0</v>
      </c>
      <c r="D135" s="194">
        <v>0</v>
      </c>
      <c r="E135" s="196" t="s">
        <v>79</v>
      </c>
      <c r="F135" s="195">
        <v>11</v>
      </c>
      <c r="G135" s="194">
        <v>3</v>
      </c>
      <c r="H135" s="193">
        <v>8</v>
      </c>
      <c r="I135" s="196" t="s">
        <v>80</v>
      </c>
      <c r="J135" s="195">
        <v>0</v>
      </c>
      <c r="K135" s="194">
        <v>0</v>
      </c>
      <c r="L135" s="194">
        <v>0</v>
      </c>
    </row>
    <row r="136" spans="1:12" x14ac:dyDescent="0.15">
      <c r="A136" s="198" t="s">
        <v>81</v>
      </c>
      <c r="B136" s="195">
        <v>2</v>
      </c>
      <c r="C136" s="194">
        <v>1</v>
      </c>
      <c r="D136" s="194">
        <v>1</v>
      </c>
      <c r="E136" s="196" t="s">
        <v>82</v>
      </c>
      <c r="F136" s="195">
        <v>10</v>
      </c>
      <c r="G136" s="194">
        <v>2</v>
      </c>
      <c r="H136" s="193">
        <v>8</v>
      </c>
      <c r="I136" s="196" t="s">
        <v>83</v>
      </c>
      <c r="J136" s="195">
        <v>0</v>
      </c>
      <c r="K136" s="194">
        <v>0</v>
      </c>
      <c r="L136" s="194">
        <v>0</v>
      </c>
    </row>
    <row r="137" spans="1:12" x14ac:dyDescent="0.15">
      <c r="A137" s="198" t="s">
        <v>84</v>
      </c>
      <c r="B137" s="195">
        <v>2</v>
      </c>
      <c r="C137" s="194">
        <v>0</v>
      </c>
      <c r="D137" s="194">
        <v>2</v>
      </c>
      <c r="E137" s="196" t="s">
        <v>85</v>
      </c>
      <c r="F137" s="195">
        <v>9</v>
      </c>
      <c r="G137" s="194">
        <v>1</v>
      </c>
      <c r="H137" s="193">
        <v>8</v>
      </c>
      <c r="I137" s="196" t="s">
        <v>86</v>
      </c>
      <c r="J137" s="195">
        <v>0</v>
      </c>
      <c r="K137" s="194">
        <v>0</v>
      </c>
      <c r="L137" s="194">
        <v>0</v>
      </c>
    </row>
    <row r="138" spans="1:12" x14ac:dyDescent="0.15">
      <c r="A138" s="198" t="s">
        <v>87</v>
      </c>
      <c r="B138" s="195">
        <v>2</v>
      </c>
      <c r="C138" s="194">
        <v>1</v>
      </c>
      <c r="D138" s="197">
        <v>1</v>
      </c>
      <c r="E138" s="196" t="s">
        <v>88</v>
      </c>
      <c r="F138" s="195">
        <v>10</v>
      </c>
      <c r="G138" s="194">
        <v>1</v>
      </c>
      <c r="H138" s="193">
        <v>9</v>
      </c>
      <c r="I138" s="196" t="s">
        <v>89</v>
      </c>
      <c r="J138" s="195">
        <v>0</v>
      </c>
      <c r="K138" s="194">
        <v>0</v>
      </c>
      <c r="L138" s="194">
        <v>0</v>
      </c>
    </row>
    <row r="139" spans="1:12" x14ac:dyDescent="0.15">
      <c r="A139" s="198" t="s">
        <v>90</v>
      </c>
      <c r="B139" s="195">
        <v>2</v>
      </c>
      <c r="C139" s="194">
        <v>2</v>
      </c>
      <c r="D139" s="199">
        <v>0</v>
      </c>
      <c r="E139" s="196" t="s">
        <v>91</v>
      </c>
      <c r="F139" s="195">
        <v>4</v>
      </c>
      <c r="G139" s="194">
        <v>0</v>
      </c>
      <c r="H139" s="193">
        <v>4</v>
      </c>
      <c r="I139" s="196" t="s">
        <v>132</v>
      </c>
      <c r="J139" s="195">
        <v>0</v>
      </c>
      <c r="K139" s="194">
        <v>0</v>
      </c>
      <c r="L139" s="194">
        <v>0</v>
      </c>
    </row>
    <row r="140" spans="1:12" x14ac:dyDescent="0.15">
      <c r="A140" s="198" t="s">
        <v>92</v>
      </c>
      <c r="B140" s="195">
        <v>3</v>
      </c>
      <c r="C140" s="194">
        <v>2</v>
      </c>
      <c r="D140" s="197">
        <v>1</v>
      </c>
      <c r="E140" s="196" t="s">
        <v>93</v>
      </c>
      <c r="F140" s="195">
        <v>8</v>
      </c>
      <c r="G140" s="194">
        <v>2</v>
      </c>
      <c r="H140" s="193">
        <v>6</v>
      </c>
      <c r="I140" s="192"/>
      <c r="J140" s="191"/>
      <c r="K140" s="191"/>
      <c r="L140" s="191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60A7A8FC-0989-43DD-8259-E5A8E586A5DF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3900-8894-4713-8377-DB141FD961B4}">
  <sheetPr codeName="Sheet17"/>
  <dimension ref="A1:L140"/>
  <sheetViews>
    <sheetView showGridLines="0" view="pageBreakPreview" zoomScale="60" zoomScaleNormal="100" workbookViewId="0">
      <selection sqref="A1:L140"/>
    </sheetView>
  </sheetViews>
  <sheetFormatPr defaultRowHeight="13.5" x14ac:dyDescent="0.15"/>
  <cols>
    <col min="1" max="12" width="8" style="232" customWidth="1"/>
    <col min="13" max="16384" width="9" style="232"/>
  </cols>
  <sheetData>
    <row r="1" spans="1:12" ht="14.25" x14ac:dyDescent="0.15">
      <c r="A1" s="255"/>
      <c r="B1" s="261"/>
      <c r="C1" s="261"/>
      <c r="D1" s="395" t="s">
        <v>179</v>
      </c>
      <c r="E1" s="395"/>
      <c r="F1" s="395"/>
      <c r="G1" s="395"/>
      <c r="H1" s="395"/>
      <c r="I1" s="395"/>
      <c r="J1" s="261"/>
      <c r="K1" s="261"/>
      <c r="L1" s="261"/>
    </row>
    <row r="2" spans="1:12" x14ac:dyDescent="0.15">
      <c r="A2" s="246" t="s">
        <v>100</v>
      </c>
      <c r="B2" s="396">
        <v>23351</v>
      </c>
      <c r="C2" s="396"/>
      <c r="D2" s="256"/>
      <c r="E2" s="257"/>
      <c r="F2" s="256"/>
      <c r="G2" s="256"/>
      <c r="H2" s="256"/>
      <c r="I2" s="397" t="s">
        <v>178</v>
      </c>
      <c r="J2" s="397"/>
      <c r="K2" s="397"/>
      <c r="L2" s="397"/>
    </row>
    <row r="3" spans="1:12" x14ac:dyDescent="0.15">
      <c r="A3" s="273"/>
      <c r="B3" s="259"/>
      <c r="C3" s="258"/>
      <c r="D3" s="256"/>
      <c r="E3" s="257"/>
      <c r="F3" s="256"/>
      <c r="G3" s="256"/>
      <c r="H3" s="256"/>
      <c r="I3" s="255"/>
      <c r="J3" s="254"/>
      <c r="K3" s="254"/>
      <c r="L3" s="253" t="s">
        <v>128</v>
      </c>
    </row>
    <row r="4" spans="1:12" x14ac:dyDescent="0.15">
      <c r="A4" s="252" t="s">
        <v>94</v>
      </c>
      <c r="B4" s="252" t="s">
        <v>95</v>
      </c>
      <c r="C4" s="252" t="s">
        <v>96</v>
      </c>
      <c r="D4" s="251" t="s">
        <v>97</v>
      </c>
      <c r="E4" s="234" t="s">
        <v>98</v>
      </c>
      <c r="F4" s="246" t="s">
        <v>95</v>
      </c>
      <c r="G4" s="246" t="s">
        <v>96</v>
      </c>
      <c r="H4" s="250" t="s">
        <v>97</v>
      </c>
      <c r="I4" s="234" t="s">
        <v>98</v>
      </c>
      <c r="J4" s="246" t="s">
        <v>95</v>
      </c>
      <c r="K4" s="246" t="s">
        <v>96</v>
      </c>
      <c r="L4" s="246" t="s">
        <v>97</v>
      </c>
    </row>
    <row r="5" spans="1:12" x14ac:dyDescent="0.15">
      <c r="A5" s="246" t="s">
        <v>99</v>
      </c>
      <c r="B5" s="248">
        <v>43605</v>
      </c>
      <c r="C5" s="248">
        <v>21123</v>
      </c>
      <c r="D5" s="248">
        <v>22482</v>
      </c>
      <c r="E5" s="238" t="s">
        <v>101</v>
      </c>
      <c r="F5" s="267">
        <v>357</v>
      </c>
      <c r="G5" s="267">
        <v>203</v>
      </c>
      <c r="H5" s="267">
        <v>154</v>
      </c>
      <c r="I5" s="238" t="s">
        <v>102</v>
      </c>
      <c r="J5" s="267">
        <v>568</v>
      </c>
      <c r="K5" s="271">
        <v>286</v>
      </c>
      <c r="L5" s="270">
        <v>282</v>
      </c>
    </row>
    <row r="6" spans="1:12" x14ac:dyDescent="0.15">
      <c r="A6" s="246"/>
      <c r="B6" s="267"/>
      <c r="C6" s="267"/>
      <c r="D6" s="266"/>
      <c r="E6" s="238" t="s">
        <v>103</v>
      </c>
      <c r="F6" s="267">
        <v>306</v>
      </c>
      <c r="G6" s="267">
        <v>138</v>
      </c>
      <c r="H6" s="267">
        <v>168</v>
      </c>
      <c r="I6" s="238" t="s">
        <v>104</v>
      </c>
      <c r="J6" s="267">
        <v>517</v>
      </c>
      <c r="K6" s="263">
        <v>250</v>
      </c>
      <c r="L6" s="262">
        <v>267</v>
      </c>
    </row>
    <row r="7" spans="1:12" x14ac:dyDescent="0.15">
      <c r="A7" s="246" t="s">
        <v>105</v>
      </c>
      <c r="B7" s="266">
        <v>965</v>
      </c>
      <c r="C7" s="266">
        <v>491</v>
      </c>
      <c r="D7" s="266">
        <v>474</v>
      </c>
      <c r="E7" s="238" t="s">
        <v>0</v>
      </c>
      <c r="F7" s="267">
        <v>323</v>
      </c>
      <c r="G7" s="267">
        <v>163</v>
      </c>
      <c r="H7" s="267">
        <v>160</v>
      </c>
      <c r="I7" s="238" t="s">
        <v>1</v>
      </c>
      <c r="J7" s="267">
        <v>538</v>
      </c>
      <c r="K7" s="263">
        <v>280</v>
      </c>
      <c r="L7" s="262">
        <v>258</v>
      </c>
    </row>
    <row r="8" spans="1:12" x14ac:dyDescent="0.15">
      <c r="A8" s="246" t="s">
        <v>106</v>
      </c>
      <c r="B8" s="267">
        <v>1158</v>
      </c>
      <c r="C8" s="267">
        <v>629</v>
      </c>
      <c r="D8" s="267">
        <v>529</v>
      </c>
      <c r="E8" s="238" t="s">
        <v>2</v>
      </c>
      <c r="F8" s="267">
        <v>291</v>
      </c>
      <c r="G8" s="267">
        <v>159</v>
      </c>
      <c r="H8" s="267">
        <v>132</v>
      </c>
      <c r="I8" s="238" t="s">
        <v>3</v>
      </c>
      <c r="J8" s="267">
        <v>553</v>
      </c>
      <c r="K8" s="263">
        <v>267</v>
      </c>
      <c r="L8" s="262">
        <v>286</v>
      </c>
    </row>
    <row r="9" spans="1:12" x14ac:dyDescent="0.15">
      <c r="A9" s="246" t="s">
        <v>107</v>
      </c>
      <c r="B9" s="266">
        <v>1561</v>
      </c>
      <c r="C9" s="266">
        <v>809</v>
      </c>
      <c r="D9" s="266">
        <v>752</v>
      </c>
      <c r="E9" s="238" t="s">
        <v>4</v>
      </c>
      <c r="F9" s="267">
        <v>323</v>
      </c>
      <c r="G9" s="267">
        <v>185</v>
      </c>
      <c r="H9" s="267">
        <v>138</v>
      </c>
      <c r="I9" s="238" t="s">
        <v>5</v>
      </c>
      <c r="J9" s="267">
        <v>580</v>
      </c>
      <c r="K9" s="263">
        <v>279</v>
      </c>
      <c r="L9" s="262">
        <v>301</v>
      </c>
    </row>
    <row r="10" spans="1:12" x14ac:dyDescent="0.15">
      <c r="A10" s="246" t="s">
        <v>108</v>
      </c>
      <c r="B10" s="267">
        <v>1779</v>
      </c>
      <c r="C10" s="267">
        <v>953</v>
      </c>
      <c r="D10" s="267">
        <v>826</v>
      </c>
      <c r="E10" s="238" t="s">
        <v>6</v>
      </c>
      <c r="F10" s="267">
        <v>332</v>
      </c>
      <c r="G10" s="267">
        <v>181</v>
      </c>
      <c r="H10" s="267">
        <v>151</v>
      </c>
      <c r="I10" s="238" t="s">
        <v>7</v>
      </c>
      <c r="J10" s="267">
        <v>580</v>
      </c>
      <c r="K10" s="263">
        <v>301</v>
      </c>
      <c r="L10" s="262">
        <v>279</v>
      </c>
    </row>
    <row r="11" spans="1:12" x14ac:dyDescent="0.15">
      <c r="A11" s="246" t="s">
        <v>109</v>
      </c>
      <c r="B11" s="266">
        <v>1571</v>
      </c>
      <c r="C11" s="266">
        <v>850</v>
      </c>
      <c r="D11" s="266">
        <v>721</v>
      </c>
      <c r="E11" s="238" t="s">
        <v>8</v>
      </c>
      <c r="F11" s="267">
        <v>302</v>
      </c>
      <c r="G11" s="267">
        <v>162</v>
      </c>
      <c r="H11" s="267">
        <v>140</v>
      </c>
      <c r="I11" s="238" t="s">
        <v>9</v>
      </c>
      <c r="J11" s="267">
        <v>618</v>
      </c>
      <c r="K11" s="263">
        <v>316</v>
      </c>
      <c r="L11" s="262">
        <v>302</v>
      </c>
    </row>
    <row r="12" spans="1:12" x14ac:dyDescent="0.15">
      <c r="A12" s="246" t="s">
        <v>110</v>
      </c>
      <c r="B12" s="267">
        <v>1589</v>
      </c>
      <c r="C12" s="267">
        <v>903</v>
      </c>
      <c r="D12" s="267">
        <v>686</v>
      </c>
      <c r="E12" s="238" t="s">
        <v>10</v>
      </c>
      <c r="F12" s="267">
        <v>301</v>
      </c>
      <c r="G12" s="267">
        <v>166</v>
      </c>
      <c r="H12" s="267">
        <v>135</v>
      </c>
      <c r="I12" s="238" t="s">
        <v>11</v>
      </c>
      <c r="J12" s="267">
        <v>579</v>
      </c>
      <c r="K12" s="263">
        <v>299</v>
      </c>
      <c r="L12" s="262">
        <v>280</v>
      </c>
    </row>
    <row r="13" spans="1:12" x14ac:dyDescent="0.15">
      <c r="A13" s="246" t="s">
        <v>111</v>
      </c>
      <c r="B13" s="266">
        <v>1574</v>
      </c>
      <c r="C13" s="266">
        <v>856</v>
      </c>
      <c r="D13" s="266">
        <v>718</v>
      </c>
      <c r="E13" s="238" t="s">
        <v>12</v>
      </c>
      <c r="F13" s="267">
        <v>320</v>
      </c>
      <c r="G13" s="267">
        <v>194</v>
      </c>
      <c r="H13" s="267">
        <v>126</v>
      </c>
      <c r="I13" s="238" t="s">
        <v>13</v>
      </c>
      <c r="J13" s="267">
        <v>611</v>
      </c>
      <c r="K13" s="263">
        <v>288</v>
      </c>
      <c r="L13" s="262">
        <v>323</v>
      </c>
    </row>
    <row r="14" spans="1:12" x14ac:dyDescent="0.15">
      <c r="A14" s="246" t="s">
        <v>112</v>
      </c>
      <c r="B14" s="267">
        <v>1767</v>
      </c>
      <c r="C14" s="267">
        <v>895</v>
      </c>
      <c r="D14" s="267">
        <v>872</v>
      </c>
      <c r="E14" s="238" t="s">
        <v>14</v>
      </c>
      <c r="F14" s="267">
        <v>307</v>
      </c>
      <c r="G14" s="267">
        <v>172</v>
      </c>
      <c r="H14" s="267">
        <v>135</v>
      </c>
      <c r="I14" s="238" t="s">
        <v>15</v>
      </c>
      <c r="J14" s="267">
        <v>653</v>
      </c>
      <c r="K14" s="263">
        <v>307</v>
      </c>
      <c r="L14" s="262">
        <v>346</v>
      </c>
    </row>
    <row r="15" spans="1:12" x14ac:dyDescent="0.15">
      <c r="A15" s="246" t="s">
        <v>113</v>
      </c>
      <c r="B15" s="266">
        <v>2140</v>
      </c>
      <c r="C15" s="266">
        <v>1071</v>
      </c>
      <c r="D15" s="266">
        <v>1069</v>
      </c>
      <c r="E15" s="238" t="s">
        <v>16</v>
      </c>
      <c r="F15" s="267">
        <v>323</v>
      </c>
      <c r="G15" s="267">
        <v>191</v>
      </c>
      <c r="H15" s="267">
        <v>132</v>
      </c>
      <c r="I15" s="238" t="s">
        <v>17</v>
      </c>
      <c r="J15" s="267">
        <v>667</v>
      </c>
      <c r="K15" s="263">
        <v>312</v>
      </c>
      <c r="L15" s="262">
        <v>355</v>
      </c>
    </row>
    <row r="16" spans="1:12" x14ac:dyDescent="0.15">
      <c r="A16" s="246" t="s">
        <v>114</v>
      </c>
      <c r="B16" s="267">
        <v>2930</v>
      </c>
      <c r="C16" s="267">
        <v>1460</v>
      </c>
      <c r="D16" s="267">
        <v>1470</v>
      </c>
      <c r="E16" s="238" t="s">
        <v>18</v>
      </c>
      <c r="F16" s="267">
        <v>338</v>
      </c>
      <c r="G16" s="267">
        <v>180</v>
      </c>
      <c r="H16" s="267">
        <v>158</v>
      </c>
      <c r="I16" s="238" t="s">
        <v>19</v>
      </c>
      <c r="J16" s="267">
        <v>757</v>
      </c>
      <c r="K16" s="263">
        <v>356</v>
      </c>
      <c r="L16" s="262">
        <v>401</v>
      </c>
    </row>
    <row r="17" spans="1:12" x14ac:dyDescent="0.15">
      <c r="A17" s="246" t="s">
        <v>115</v>
      </c>
      <c r="B17" s="266">
        <v>3179</v>
      </c>
      <c r="C17" s="266">
        <v>1617</v>
      </c>
      <c r="D17" s="266">
        <v>1562</v>
      </c>
      <c r="E17" s="238" t="s">
        <v>20</v>
      </c>
      <c r="F17" s="267">
        <v>300</v>
      </c>
      <c r="G17" s="267">
        <v>172</v>
      </c>
      <c r="H17" s="267">
        <v>128</v>
      </c>
      <c r="I17" s="238" t="s">
        <v>21</v>
      </c>
      <c r="J17" s="267">
        <v>821</v>
      </c>
      <c r="K17" s="263">
        <v>407</v>
      </c>
      <c r="L17" s="262">
        <v>414</v>
      </c>
    </row>
    <row r="18" spans="1:12" x14ac:dyDescent="0.15">
      <c r="A18" s="246" t="s">
        <v>116</v>
      </c>
      <c r="B18" s="267">
        <v>2864</v>
      </c>
      <c r="C18" s="267">
        <v>1414</v>
      </c>
      <c r="D18" s="267">
        <v>1450</v>
      </c>
      <c r="E18" s="238" t="s">
        <v>22</v>
      </c>
      <c r="F18" s="267">
        <v>305</v>
      </c>
      <c r="G18" s="267">
        <v>160</v>
      </c>
      <c r="H18" s="267">
        <v>145</v>
      </c>
      <c r="I18" s="238" t="s">
        <v>23</v>
      </c>
      <c r="J18" s="267">
        <v>796</v>
      </c>
      <c r="K18" s="263">
        <v>360</v>
      </c>
      <c r="L18" s="262">
        <v>436</v>
      </c>
    </row>
    <row r="19" spans="1:12" x14ac:dyDescent="0.15">
      <c r="A19" s="246" t="s">
        <v>117</v>
      </c>
      <c r="B19" s="266">
        <v>2756</v>
      </c>
      <c r="C19" s="266">
        <v>1362</v>
      </c>
      <c r="D19" s="266">
        <v>1394</v>
      </c>
      <c r="E19" s="238" t="s">
        <v>24</v>
      </c>
      <c r="F19" s="267">
        <v>323</v>
      </c>
      <c r="G19" s="267">
        <v>179</v>
      </c>
      <c r="H19" s="267">
        <v>144</v>
      </c>
      <c r="I19" s="238" t="s">
        <v>25</v>
      </c>
      <c r="J19" s="267">
        <v>854</v>
      </c>
      <c r="K19" s="263">
        <v>400</v>
      </c>
      <c r="L19" s="262">
        <v>454</v>
      </c>
    </row>
    <row r="20" spans="1:12" x14ac:dyDescent="0.15">
      <c r="A20" s="246" t="s">
        <v>118</v>
      </c>
      <c r="B20" s="267">
        <v>3041</v>
      </c>
      <c r="C20" s="267">
        <v>1511</v>
      </c>
      <c r="D20" s="267">
        <v>1530</v>
      </c>
      <c r="E20" s="238" t="s">
        <v>26</v>
      </c>
      <c r="F20" s="267">
        <v>336</v>
      </c>
      <c r="G20" s="267">
        <v>166</v>
      </c>
      <c r="H20" s="267">
        <v>170</v>
      </c>
      <c r="I20" s="238" t="s">
        <v>27</v>
      </c>
      <c r="J20" s="267">
        <v>1030</v>
      </c>
      <c r="K20" s="263">
        <v>514</v>
      </c>
      <c r="L20" s="262">
        <v>516</v>
      </c>
    </row>
    <row r="21" spans="1:12" x14ac:dyDescent="0.15">
      <c r="A21" s="246" t="s">
        <v>119</v>
      </c>
      <c r="B21" s="266">
        <v>3895</v>
      </c>
      <c r="C21" s="266">
        <v>1835</v>
      </c>
      <c r="D21" s="266">
        <v>2060</v>
      </c>
      <c r="E21" s="238" t="s">
        <v>28</v>
      </c>
      <c r="F21" s="267">
        <v>310</v>
      </c>
      <c r="G21" s="267">
        <v>179</v>
      </c>
      <c r="H21" s="267">
        <v>131</v>
      </c>
      <c r="I21" s="238" t="s">
        <v>29</v>
      </c>
      <c r="J21" s="267">
        <v>1028</v>
      </c>
      <c r="K21" s="263">
        <v>502</v>
      </c>
      <c r="L21" s="262">
        <v>526</v>
      </c>
    </row>
    <row r="22" spans="1:12" x14ac:dyDescent="0.15">
      <c r="A22" s="246" t="s">
        <v>120</v>
      </c>
      <c r="B22" s="267">
        <v>4266</v>
      </c>
      <c r="C22" s="267">
        <v>2065</v>
      </c>
      <c r="D22" s="267">
        <v>2201</v>
      </c>
      <c r="E22" s="238" t="s">
        <v>30</v>
      </c>
      <c r="F22" s="267">
        <v>310</v>
      </c>
      <c r="G22" s="267">
        <v>164</v>
      </c>
      <c r="H22" s="267">
        <v>146</v>
      </c>
      <c r="I22" s="238" t="s">
        <v>31</v>
      </c>
      <c r="J22" s="267">
        <v>973</v>
      </c>
      <c r="K22" s="263">
        <v>460</v>
      </c>
      <c r="L22" s="262">
        <v>513</v>
      </c>
    </row>
    <row r="23" spans="1:12" x14ac:dyDescent="0.15">
      <c r="A23" s="246" t="s">
        <v>121</v>
      </c>
      <c r="B23" s="266">
        <v>3019</v>
      </c>
      <c r="C23" s="266">
        <v>1273</v>
      </c>
      <c r="D23" s="266">
        <v>1746</v>
      </c>
      <c r="E23" s="238" t="s">
        <v>32</v>
      </c>
      <c r="F23" s="267">
        <v>348</v>
      </c>
      <c r="G23" s="267">
        <v>165</v>
      </c>
      <c r="H23" s="267">
        <v>183</v>
      </c>
      <c r="I23" s="238" t="s">
        <v>33</v>
      </c>
      <c r="J23" s="267">
        <v>651</v>
      </c>
      <c r="K23" s="263">
        <v>314</v>
      </c>
      <c r="L23" s="262">
        <v>337</v>
      </c>
    </row>
    <row r="24" spans="1:12" x14ac:dyDescent="0.15">
      <c r="A24" s="246" t="s">
        <v>122</v>
      </c>
      <c r="B24" s="267">
        <v>1949</v>
      </c>
      <c r="C24" s="267">
        <v>705</v>
      </c>
      <c r="D24" s="267">
        <v>1244</v>
      </c>
      <c r="E24" s="238" t="s">
        <v>34</v>
      </c>
      <c r="F24" s="267">
        <v>362</v>
      </c>
      <c r="G24" s="267">
        <v>206</v>
      </c>
      <c r="H24" s="267">
        <v>156</v>
      </c>
      <c r="I24" s="238" t="s">
        <v>35</v>
      </c>
      <c r="J24" s="267">
        <v>584</v>
      </c>
      <c r="K24" s="263">
        <v>275</v>
      </c>
      <c r="L24" s="262">
        <v>309</v>
      </c>
    </row>
    <row r="25" spans="1:12" x14ac:dyDescent="0.15">
      <c r="A25" s="246" t="s">
        <v>123</v>
      </c>
      <c r="B25" s="266">
        <v>1141</v>
      </c>
      <c r="C25" s="266">
        <v>333</v>
      </c>
      <c r="D25" s="266">
        <v>808</v>
      </c>
      <c r="E25" s="238" t="s">
        <v>36</v>
      </c>
      <c r="F25" s="267">
        <v>369</v>
      </c>
      <c r="G25" s="267">
        <v>175</v>
      </c>
      <c r="H25" s="267">
        <v>194</v>
      </c>
      <c r="I25" s="238" t="s">
        <v>37</v>
      </c>
      <c r="J25" s="267">
        <v>690</v>
      </c>
      <c r="K25" s="263">
        <v>283</v>
      </c>
      <c r="L25" s="262">
        <v>407</v>
      </c>
    </row>
    <row r="26" spans="1:12" x14ac:dyDescent="0.15">
      <c r="A26" s="246" t="s">
        <v>124</v>
      </c>
      <c r="B26" s="267">
        <v>383</v>
      </c>
      <c r="C26" s="267">
        <v>82</v>
      </c>
      <c r="D26" s="267">
        <v>301</v>
      </c>
      <c r="E26" s="238" t="s">
        <v>38</v>
      </c>
      <c r="F26" s="267">
        <v>378</v>
      </c>
      <c r="G26" s="267">
        <v>185</v>
      </c>
      <c r="H26" s="267">
        <v>193</v>
      </c>
      <c r="I26" s="238" t="s">
        <v>39</v>
      </c>
      <c r="J26" s="267">
        <v>654</v>
      </c>
      <c r="K26" s="263">
        <v>282</v>
      </c>
      <c r="L26" s="262">
        <v>372</v>
      </c>
    </row>
    <row r="27" spans="1:12" x14ac:dyDescent="0.15">
      <c r="A27" s="246" t="s">
        <v>125</v>
      </c>
      <c r="B27" s="266">
        <v>78</v>
      </c>
      <c r="C27" s="266">
        <v>9</v>
      </c>
      <c r="D27" s="266">
        <v>69</v>
      </c>
      <c r="E27" s="238" t="s">
        <v>40</v>
      </c>
      <c r="F27" s="267">
        <v>421</v>
      </c>
      <c r="G27" s="267">
        <v>198</v>
      </c>
      <c r="H27" s="267">
        <v>223</v>
      </c>
      <c r="I27" s="238" t="s">
        <v>41</v>
      </c>
      <c r="J27" s="267">
        <v>594</v>
      </c>
      <c r="K27" s="263">
        <v>244</v>
      </c>
      <c r="L27" s="262">
        <v>350</v>
      </c>
    </row>
    <row r="28" spans="1:12" x14ac:dyDescent="0.15">
      <c r="A28" s="246"/>
      <c r="B28" s="267"/>
      <c r="C28" s="267"/>
      <c r="D28" s="266"/>
      <c r="E28" s="238" t="s">
        <v>42</v>
      </c>
      <c r="F28" s="267">
        <v>392</v>
      </c>
      <c r="G28" s="267">
        <v>211</v>
      </c>
      <c r="H28" s="267">
        <v>181</v>
      </c>
      <c r="I28" s="238" t="s">
        <v>43</v>
      </c>
      <c r="J28" s="267">
        <v>594</v>
      </c>
      <c r="K28" s="263">
        <v>248</v>
      </c>
      <c r="L28" s="262">
        <v>346</v>
      </c>
    </row>
    <row r="29" spans="1:12" x14ac:dyDescent="0.15">
      <c r="A29" s="240" t="s">
        <v>126</v>
      </c>
      <c r="B29" s="267">
        <v>161</v>
      </c>
      <c r="C29" s="267">
        <v>83</v>
      </c>
      <c r="D29" s="267">
        <v>78</v>
      </c>
      <c r="E29" s="238" t="s">
        <v>44</v>
      </c>
      <c r="F29" s="267">
        <v>435</v>
      </c>
      <c r="G29" s="267">
        <v>212</v>
      </c>
      <c r="H29" s="267">
        <v>223</v>
      </c>
      <c r="I29" s="238" t="s">
        <v>45</v>
      </c>
      <c r="J29" s="267">
        <v>487</v>
      </c>
      <c r="K29" s="263">
        <v>216</v>
      </c>
      <c r="L29" s="262">
        <v>271</v>
      </c>
    </row>
    <row r="30" spans="1:12" x14ac:dyDescent="0.15">
      <c r="A30" s="240" t="s">
        <v>127</v>
      </c>
      <c r="B30" s="267">
        <v>200</v>
      </c>
      <c r="C30" s="267">
        <v>98</v>
      </c>
      <c r="D30" s="267">
        <v>102</v>
      </c>
      <c r="E30" s="238" t="s">
        <v>46</v>
      </c>
      <c r="F30" s="267">
        <v>442</v>
      </c>
      <c r="G30" s="267">
        <v>218</v>
      </c>
      <c r="H30" s="267">
        <v>224</v>
      </c>
      <c r="I30" s="238" t="s">
        <v>47</v>
      </c>
      <c r="J30" s="267">
        <v>425</v>
      </c>
      <c r="K30" s="263">
        <v>167</v>
      </c>
      <c r="L30" s="262">
        <v>258</v>
      </c>
    </row>
    <row r="31" spans="1:12" x14ac:dyDescent="0.15">
      <c r="A31" s="240" t="s">
        <v>48</v>
      </c>
      <c r="B31" s="267">
        <v>172</v>
      </c>
      <c r="C31" s="267">
        <v>86</v>
      </c>
      <c r="D31" s="267">
        <v>86</v>
      </c>
      <c r="E31" s="238" t="s">
        <v>49</v>
      </c>
      <c r="F31" s="267">
        <v>450</v>
      </c>
      <c r="G31" s="267">
        <v>232</v>
      </c>
      <c r="H31" s="267">
        <v>218</v>
      </c>
      <c r="I31" s="238" t="s">
        <v>50</v>
      </c>
      <c r="J31" s="267">
        <v>392</v>
      </c>
      <c r="K31" s="263">
        <v>152</v>
      </c>
      <c r="L31" s="262">
        <v>240</v>
      </c>
    </row>
    <row r="32" spans="1:12" x14ac:dyDescent="0.15">
      <c r="A32" s="240" t="s">
        <v>51</v>
      </c>
      <c r="B32" s="267">
        <v>206</v>
      </c>
      <c r="C32" s="267">
        <v>104</v>
      </c>
      <c r="D32" s="267">
        <v>102</v>
      </c>
      <c r="E32" s="238" t="s">
        <v>52</v>
      </c>
      <c r="F32" s="267">
        <v>542</v>
      </c>
      <c r="G32" s="267">
        <v>259</v>
      </c>
      <c r="H32" s="267">
        <v>283</v>
      </c>
      <c r="I32" s="238" t="s">
        <v>53</v>
      </c>
      <c r="J32" s="267">
        <v>396</v>
      </c>
      <c r="K32" s="263">
        <v>136</v>
      </c>
      <c r="L32" s="262">
        <v>260</v>
      </c>
    </row>
    <row r="33" spans="1:12" x14ac:dyDescent="0.15">
      <c r="A33" s="240" t="s">
        <v>54</v>
      </c>
      <c r="B33" s="267">
        <v>226</v>
      </c>
      <c r="C33" s="267">
        <v>120</v>
      </c>
      <c r="D33" s="267">
        <v>106</v>
      </c>
      <c r="E33" s="238" t="s">
        <v>55</v>
      </c>
      <c r="F33" s="267">
        <v>581</v>
      </c>
      <c r="G33" s="267">
        <v>290</v>
      </c>
      <c r="H33" s="267">
        <v>291</v>
      </c>
      <c r="I33" s="238" t="s">
        <v>56</v>
      </c>
      <c r="J33" s="267">
        <v>404</v>
      </c>
      <c r="K33" s="263">
        <v>143</v>
      </c>
      <c r="L33" s="262">
        <v>261</v>
      </c>
    </row>
    <row r="34" spans="1:12" x14ac:dyDescent="0.15">
      <c r="A34" s="240" t="s">
        <v>57</v>
      </c>
      <c r="B34" s="267">
        <v>179</v>
      </c>
      <c r="C34" s="267">
        <v>104</v>
      </c>
      <c r="D34" s="267">
        <v>75</v>
      </c>
      <c r="E34" s="238" t="s">
        <v>58</v>
      </c>
      <c r="F34" s="267">
        <v>565</v>
      </c>
      <c r="G34" s="267">
        <v>295</v>
      </c>
      <c r="H34" s="267">
        <v>270</v>
      </c>
      <c r="I34" s="238" t="s">
        <v>59</v>
      </c>
      <c r="J34" s="267">
        <v>332</v>
      </c>
      <c r="K34" s="263">
        <v>107</v>
      </c>
      <c r="L34" s="262">
        <v>225</v>
      </c>
    </row>
    <row r="35" spans="1:12" x14ac:dyDescent="0.15">
      <c r="A35" s="240" t="s">
        <v>60</v>
      </c>
      <c r="B35" s="267">
        <v>231</v>
      </c>
      <c r="C35" s="267">
        <v>119</v>
      </c>
      <c r="D35" s="267">
        <v>112</v>
      </c>
      <c r="E35" s="238" t="s">
        <v>61</v>
      </c>
      <c r="F35" s="267">
        <v>627</v>
      </c>
      <c r="G35" s="267">
        <v>314</v>
      </c>
      <c r="H35" s="267">
        <v>313</v>
      </c>
      <c r="I35" s="238" t="s">
        <v>62</v>
      </c>
      <c r="J35" s="267">
        <v>287</v>
      </c>
      <c r="K35" s="263">
        <v>105</v>
      </c>
      <c r="L35" s="262">
        <v>182</v>
      </c>
    </row>
    <row r="36" spans="1:12" x14ac:dyDescent="0.15">
      <c r="A36" s="240" t="s">
        <v>63</v>
      </c>
      <c r="B36" s="267">
        <v>221</v>
      </c>
      <c r="C36" s="267">
        <v>128</v>
      </c>
      <c r="D36" s="267">
        <v>93</v>
      </c>
      <c r="E36" s="238" t="s">
        <v>64</v>
      </c>
      <c r="F36" s="267">
        <v>615</v>
      </c>
      <c r="G36" s="267">
        <v>302</v>
      </c>
      <c r="H36" s="267">
        <v>313</v>
      </c>
      <c r="I36" s="238" t="s">
        <v>65</v>
      </c>
      <c r="J36" s="267">
        <v>272</v>
      </c>
      <c r="K36" s="263">
        <v>76</v>
      </c>
      <c r="L36" s="262">
        <v>196</v>
      </c>
    </row>
    <row r="37" spans="1:12" x14ac:dyDescent="0.15">
      <c r="A37" s="240" t="s">
        <v>66</v>
      </c>
      <c r="B37" s="267">
        <v>256</v>
      </c>
      <c r="C37" s="267">
        <v>147</v>
      </c>
      <c r="D37" s="267">
        <v>109</v>
      </c>
      <c r="E37" s="238" t="s">
        <v>67</v>
      </c>
      <c r="F37" s="267">
        <v>625</v>
      </c>
      <c r="G37" s="267">
        <v>297</v>
      </c>
      <c r="H37" s="267">
        <v>328</v>
      </c>
      <c r="I37" s="238" t="s">
        <v>68</v>
      </c>
      <c r="J37" s="267">
        <v>237</v>
      </c>
      <c r="K37" s="263">
        <v>71</v>
      </c>
      <c r="L37" s="262">
        <v>166</v>
      </c>
    </row>
    <row r="38" spans="1:12" x14ac:dyDescent="0.15">
      <c r="A38" s="240" t="s">
        <v>69</v>
      </c>
      <c r="B38" s="267">
        <v>271</v>
      </c>
      <c r="C38" s="267">
        <v>131</v>
      </c>
      <c r="D38" s="267">
        <v>140</v>
      </c>
      <c r="E38" s="238" t="s">
        <v>70</v>
      </c>
      <c r="F38" s="267">
        <v>648</v>
      </c>
      <c r="G38" s="267">
        <v>340</v>
      </c>
      <c r="H38" s="267">
        <v>308</v>
      </c>
      <c r="I38" s="238" t="s">
        <v>71</v>
      </c>
      <c r="J38" s="267">
        <v>169</v>
      </c>
      <c r="K38" s="263">
        <v>43</v>
      </c>
      <c r="L38" s="262">
        <v>126</v>
      </c>
    </row>
    <row r="39" spans="1:12" x14ac:dyDescent="0.15">
      <c r="A39" s="240" t="s">
        <v>72</v>
      </c>
      <c r="B39" s="267">
        <v>291</v>
      </c>
      <c r="C39" s="267">
        <v>152</v>
      </c>
      <c r="D39" s="267">
        <v>139</v>
      </c>
      <c r="E39" s="238" t="s">
        <v>73</v>
      </c>
      <c r="F39" s="267">
        <v>651</v>
      </c>
      <c r="G39" s="267">
        <v>313</v>
      </c>
      <c r="H39" s="267">
        <v>338</v>
      </c>
      <c r="I39" s="238" t="s">
        <v>74</v>
      </c>
      <c r="J39" s="267">
        <v>176</v>
      </c>
      <c r="K39" s="263">
        <v>38</v>
      </c>
      <c r="L39" s="262">
        <v>138</v>
      </c>
    </row>
    <row r="40" spans="1:12" x14ac:dyDescent="0.15">
      <c r="A40" s="240" t="s">
        <v>75</v>
      </c>
      <c r="B40" s="267">
        <v>280</v>
      </c>
      <c r="C40" s="267">
        <v>144</v>
      </c>
      <c r="D40" s="267">
        <v>136</v>
      </c>
      <c r="E40" s="238" t="s">
        <v>76</v>
      </c>
      <c r="F40" s="267">
        <v>653</v>
      </c>
      <c r="G40" s="267">
        <v>345</v>
      </c>
      <c r="H40" s="267">
        <v>308</v>
      </c>
      <c r="I40" s="238" t="s">
        <v>77</v>
      </c>
      <c r="J40" s="267">
        <v>128</v>
      </c>
      <c r="K40" s="263">
        <v>26</v>
      </c>
      <c r="L40" s="262">
        <v>102</v>
      </c>
    </row>
    <row r="41" spans="1:12" x14ac:dyDescent="0.15">
      <c r="A41" s="240" t="s">
        <v>78</v>
      </c>
      <c r="B41" s="267">
        <v>316</v>
      </c>
      <c r="C41" s="267">
        <v>156</v>
      </c>
      <c r="D41" s="267">
        <v>160</v>
      </c>
      <c r="E41" s="238" t="s">
        <v>79</v>
      </c>
      <c r="F41" s="267">
        <v>602</v>
      </c>
      <c r="G41" s="267">
        <v>322</v>
      </c>
      <c r="H41" s="267">
        <v>280</v>
      </c>
      <c r="I41" s="238" t="s">
        <v>80</v>
      </c>
      <c r="J41" s="267">
        <v>87</v>
      </c>
      <c r="K41" s="263">
        <v>24</v>
      </c>
      <c r="L41" s="262">
        <v>63</v>
      </c>
    </row>
    <row r="42" spans="1:12" x14ac:dyDescent="0.15">
      <c r="A42" s="240" t="s">
        <v>81</v>
      </c>
      <c r="B42" s="267">
        <v>349</v>
      </c>
      <c r="C42" s="267">
        <v>176</v>
      </c>
      <c r="D42" s="267">
        <v>173</v>
      </c>
      <c r="E42" s="238" t="s">
        <v>82</v>
      </c>
      <c r="F42" s="267">
        <v>607</v>
      </c>
      <c r="G42" s="267">
        <v>306</v>
      </c>
      <c r="H42" s="267">
        <v>301</v>
      </c>
      <c r="I42" s="238" t="s">
        <v>83</v>
      </c>
      <c r="J42" s="267">
        <v>78</v>
      </c>
      <c r="K42" s="263">
        <v>16</v>
      </c>
      <c r="L42" s="262">
        <v>62</v>
      </c>
    </row>
    <row r="43" spans="1:12" x14ac:dyDescent="0.15">
      <c r="A43" s="240" t="s">
        <v>84</v>
      </c>
      <c r="B43" s="267">
        <v>325</v>
      </c>
      <c r="C43" s="267">
        <v>181</v>
      </c>
      <c r="D43" s="267">
        <v>144</v>
      </c>
      <c r="E43" s="238" t="s">
        <v>85</v>
      </c>
      <c r="F43" s="267">
        <v>642</v>
      </c>
      <c r="G43" s="267">
        <v>332</v>
      </c>
      <c r="H43" s="267">
        <v>310</v>
      </c>
      <c r="I43" s="238" t="s">
        <v>86</v>
      </c>
      <c r="J43" s="267">
        <v>51</v>
      </c>
      <c r="K43" s="263">
        <v>11</v>
      </c>
      <c r="L43" s="262">
        <v>40</v>
      </c>
    </row>
    <row r="44" spans="1:12" x14ac:dyDescent="0.15">
      <c r="A44" s="240" t="s">
        <v>87</v>
      </c>
      <c r="B44" s="267">
        <v>356</v>
      </c>
      <c r="C44" s="267">
        <v>195</v>
      </c>
      <c r="D44" s="267">
        <v>161</v>
      </c>
      <c r="E44" s="238" t="s">
        <v>88</v>
      </c>
      <c r="F44" s="267">
        <v>612</v>
      </c>
      <c r="G44" s="267">
        <v>295</v>
      </c>
      <c r="H44" s="267">
        <v>317</v>
      </c>
      <c r="I44" s="238" t="s">
        <v>89</v>
      </c>
      <c r="J44" s="267">
        <v>39</v>
      </c>
      <c r="K44" s="263">
        <v>5</v>
      </c>
      <c r="L44" s="262">
        <v>34</v>
      </c>
    </row>
    <row r="45" spans="1:12" x14ac:dyDescent="0.15">
      <c r="A45" s="240" t="s">
        <v>90</v>
      </c>
      <c r="B45" s="267">
        <v>368</v>
      </c>
      <c r="C45" s="267">
        <v>192</v>
      </c>
      <c r="D45" s="267">
        <v>176</v>
      </c>
      <c r="E45" s="238" t="s">
        <v>91</v>
      </c>
      <c r="F45" s="267">
        <v>402</v>
      </c>
      <c r="G45" s="267">
        <v>196</v>
      </c>
      <c r="H45" s="267">
        <v>206</v>
      </c>
      <c r="I45" s="238" t="s">
        <v>125</v>
      </c>
      <c r="J45" s="267">
        <v>78</v>
      </c>
      <c r="K45" s="263">
        <v>9</v>
      </c>
      <c r="L45" s="262">
        <v>69</v>
      </c>
    </row>
    <row r="46" spans="1:12" x14ac:dyDescent="0.15">
      <c r="A46" s="240" t="s">
        <v>92</v>
      </c>
      <c r="B46" s="267">
        <v>392</v>
      </c>
      <c r="C46" s="267">
        <v>225</v>
      </c>
      <c r="D46" s="267">
        <v>167</v>
      </c>
      <c r="E46" s="238" t="s">
        <v>93</v>
      </c>
      <c r="F46" s="267">
        <v>601</v>
      </c>
      <c r="G46" s="267">
        <v>285</v>
      </c>
      <c r="H46" s="267">
        <v>316</v>
      </c>
      <c r="I46" s="234"/>
      <c r="J46" s="272"/>
      <c r="K46" s="272"/>
      <c r="L46" s="272"/>
    </row>
    <row r="47" spans="1:12" x14ac:dyDescent="0.15">
      <c r="A47" s="255"/>
      <c r="B47" s="261"/>
      <c r="C47" s="261"/>
      <c r="D47" s="261"/>
      <c r="E47" s="255"/>
      <c r="F47" s="261"/>
      <c r="G47" s="261"/>
      <c r="H47" s="261"/>
      <c r="I47" s="255"/>
      <c r="J47" s="261"/>
      <c r="K47" s="261"/>
      <c r="L47" s="261"/>
    </row>
    <row r="48" spans="1:12" x14ac:dyDescent="0.15">
      <c r="A48" s="255"/>
      <c r="B48" s="261"/>
      <c r="C48" s="261"/>
      <c r="D48" s="261"/>
      <c r="E48" s="255"/>
      <c r="F48" s="261"/>
      <c r="G48" s="261"/>
      <c r="H48" s="261"/>
      <c r="I48" s="255"/>
      <c r="J48" s="261"/>
      <c r="K48" s="261"/>
      <c r="L48" s="261"/>
    </row>
    <row r="49" spans="1:12" x14ac:dyDescent="0.15">
      <c r="A49" s="257"/>
      <c r="B49" s="392"/>
      <c r="C49" s="392"/>
      <c r="D49" s="256"/>
      <c r="E49" s="257"/>
      <c r="F49" s="256"/>
      <c r="G49" s="256"/>
      <c r="H49" s="256"/>
      <c r="I49" s="257"/>
      <c r="J49" s="393" t="s">
        <v>178</v>
      </c>
      <c r="K49" s="394"/>
      <c r="L49" s="394"/>
    </row>
    <row r="50" spans="1:12" x14ac:dyDescent="0.15">
      <c r="A50" s="260"/>
      <c r="B50" s="259"/>
      <c r="C50" s="258"/>
      <c r="D50" s="256"/>
      <c r="E50" s="257"/>
      <c r="F50" s="256"/>
      <c r="G50" s="256"/>
      <c r="H50" s="256"/>
      <c r="I50" s="255"/>
      <c r="J50" s="254"/>
      <c r="K50" s="254"/>
      <c r="L50" s="253" t="s">
        <v>129</v>
      </c>
    </row>
    <row r="51" spans="1:12" x14ac:dyDescent="0.15">
      <c r="A51" s="252" t="s">
        <v>94</v>
      </c>
      <c r="B51" s="252" t="s">
        <v>95</v>
      </c>
      <c r="C51" s="252" t="s">
        <v>96</v>
      </c>
      <c r="D51" s="250" t="s">
        <v>97</v>
      </c>
      <c r="E51" s="234" t="s">
        <v>98</v>
      </c>
      <c r="F51" s="246" t="s">
        <v>95</v>
      </c>
      <c r="G51" s="246" t="s">
        <v>96</v>
      </c>
      <c r="H51" s="250" t="s">
        <v>97</v>
      </c>
      <c r="I51" s="234" t="s">
        <v>98</v>
      </c>
      <c r="J51" s="246" t="s">
        <v>95</v>
      </c>
      <c r="K51" s="246" t="s">
        <v>96</v>
      </c>
      <c r="L51" s="246" t="s">
        <v>97</v>
      </c>
    </row>
    <row r="52" spans="1:12" x14ac:dyDescent="0.15">
      <c r="A52" s="246" t="s">
        <v>99</v>
      </c>
      <c r="B52" s="248">
        <v>42964</v>
      </c>
      <c r="C52" s="249">
        <v>20887</v>
      </c>
      <c r="D52" s="248">
        <v>22077</v>
      </c>
      <c r="E52" s="238" t="s">
        <v>131</v>
      </c>
      <c r="F52" s="237">
        <v>357</v>
      </c>
      <c r="G52" s="236">
        <v>203</v>
      </c>
      <c r="H52" s="235">
        <v>154</v>
      </c>
      <c r="I52" s="238" t="s">
        <v>137</v>
      </c>
      <c r="J52" s="237">
        <v>559</v>
      </c>
      <c r="K52" s="271">
        <v>283</v>
      </c>
      <c r="L52" s="270">
        <v>276</v>
      </c>
    </row>
    <row r="53" spans="1:12" x14ac:dyDescent="0.15">
      <c r="A53" s="246"/>
      <c r="B53" s="265"/>
      <c r="C53" s="265"/>
      <c r="D53" s="264"/>
      <c r="E53" s="238" t="s">
        <v>138</v>
      </c>
      <c r="F53" s="237">
        <v>299</v>
      </c>
      <c r="G53" s="236">
        <v>133</v>
      </c>
      <c r="H53" s="235">
        <v>166</v>
      </c>
      <c r="I53" s="238" t="s">
        <v>139</v>
      </c>
      <c r="J53" s="237">
        <v>513</v>
      </c>
      <c r="K53" s="263">
        <v>247</v>
      </c>
      <c r="L53" s="262">
        <v>266</v>
      </c>
    </row>
    <row r="54" spans="1:12" x14ac:dyDescent="0.15">
      <c r="A54" s="246" t="s">
        <v>140</v>
      </c>
      <c r="B54" s="245">
        <v>959</v>
      </c>
      <c r="C54" s="267">
        <v>488</v>
      </c>
      <c r="D54" s="266">
        <v>471</v>
      </c>
      <c r="E54" s="238" t="s">
        <v>0</v>
      </c>
      <c r="F54" s="237">
        <v>312</v>
      </c>
      <c r="G54" s="236">
        <v>156</v>
      </c>
      <c r="H54" s="235">
        <v>156</v>
      </c>
      <c r="I54" s="238" t="s">
        <v>1</v>
      </c>
      <c r="J54" s="237">
        <v>532</v>
      </c>
      <c r="K54" s="263">
        <v>280</v>
      </c>
      <c r="L54" s="262">
        <v>252</v>
      </c>
    </row>
    <row r="55" spans="1:12" x14ac:dyDescent="0.15">
      <c r="A55" s="246" t="s">
        <v>141</v>
      </c>
      <c r="B55" s="237">
        <v>1152</v>
      </c>
      <c r="C55" s="267">
        <v>627</v>
      </c>
      <c r="D55" s="266">
        <v>525</v>
      </c>
      <c r="E55" s="238" t="s">
        <v>2</v>
      </c>
      <c r="F55" s="237">
        <v>278</v>
      </c>
      <c r="G55" s="236">
        <v>152</v>
      </c>
      <c r="H55" s="244">
        <v>126</v>
      </c>
      <c r="I55" s="238" t="s">
        <v>3</v>
      </c>
      <c r="J55" s="237">
        <v>548</v>
      </c>
      <c r="K55" s="263">
        <v>267</v>
      </c>
      <c r="L55" s="262">
        <v>281</v>
      </c>
    </row>
    <row r="56" spans="1:12" x14ac:dyDescent="0.15">
      <c r="A56" s="246" t="s">
        <v>142</v>
      </c>
      <c r="B56" s="237">
        <v>1553</v>
      </c>
      <c r="C56" s="267">
        <v>806</v>
      </c>
      <c r="D56" s="266">
        <v>747</v>
      </c>
      <c r="E56" s="238" t="s">
        <v>4</v>
      </c>
      <c r="F56" s="237">
        <v>300</v>
      </c>
      <c r="G56" s="236">
        <v>179</v>
      </c>
      <c r="H56" s="235">
        <v>121</v>
      </c>
      <c r="I56" s="238" t="s">
        <v>5</v>
      </c>
      <c r="J56" s="237">
        <v>568</v>
      </c>
      <c r="K56" s="263">
        <v>278</v>
      </c>
      <c r="L56" s="262">
        <v>290</v>
      </c>
    </row>
    <row r="57" spans="1:12" x14ac:dyDescent="0.15">
      <c r="A57" s="246" t="s">
        <v>143</v>
      </c>
      <c r="B57" s="237">
        <v>1764</v>
      </c>
      <c r="C57" s="266">
        <v>943</v>
      </c>
      <c r="D57" s="266">
        <v>821</v>
      </c>
      <c r="E57" s="238" t="s">
        <v>6</v>
      </c>
      <c r="F57" s="237">
        <v>315</v>
      </c>
      <c r="G57" s="236">
        <v>172</v>
      </c>
      <c r="H57" s="235">
        <v>143</v>
      </c>
      <c r="I57" s="238" t="s">
        <v>7</v>
      </c>
      <c r="J57" s="237">
        <v>579</v>
      </c>
      <c r="K57" s="263">
        <v>301</v>
      </c>
      <c r="L57" s="262">
        <v>278</v>
      </c>
    </row>
    <row r="58" spans="1:12" x14ac:dyDescent="0.15">
      <c r="A58" s="246" t="s">
        <v>144</v>
      </c>
      <c r="B58" s="237">
        <v>1471</v>
      </c>
      <c r="C58" s="269">
        <v>805</v>
      </c>
      <c r="D58" s="268">
        <v>666</v>
      </c>
      <c r="E58" s="238" t="s">
        <v>8</v>
      </c>
      <c r="F58" s="237">
        <v>266</v>
      </c>
      <c r="G58" s="236">
        <v>146</v>
      </c>
      <c r="H58" s="235">
        <v>120</v>
      </c>
      <c r="I58" s="238" t="s">
        <v>9</v>
      </c>
      <c r="J58" s="237">
        <v>614</v>
      </c>
      <c r="K58" s="263">
        <v>315</v>
      </c>
      <c r="L58" s="262">
        <v>299</v>
      </c>
    </row>
    <row r="59" spans="1:12" x14ac:dyDescent="0.15">
      <c r="A59" s="246" t="s">
        <v>145</v>
      </c>
      <c r="B59" s="237">
        <v>1471</v>
      </c>
      <c r="C59" s="267">
        <v>844</v>
      </c>
      <c r="D59" s="266">
        <v>627</v>
      </c>
      <c r="E59" s="238" t="s">
        <v>10</v>
      </c>
      <c r="F59" s="237">
        <v>280</v>
      </c>
      <c r="G59" s="236">
        <v>157</v>
      </c>
      <c r="H59" s="235">
        <v>123</v>
      </c>
      <c r="I59" s="238" t="s">
        <v>11</v>
      </c>
      <c r="J59" s="237">
        <v>576</v>
      </c>
      <c r="K59" s="263">
        <v>298</v>
      </c>
      <c r="L59" s="262">
        <v>278</v>
      </c>
    </row>
    <row r="60" spans="1:12" x14ac:dyDescent="0.15">
      <c r="A60" s="246" t="s">
        <v>146</v>
      </c>
      <c r="B60" s="237">
        <v>1500</v>
      </c>
      <c r="C60" s="267">
        <v>816</v>
      </c>
      <c r="D60" s="266">
        <v>684</v>
      </c>
      <c r="E60" s="238" t="s">
        <v>12</v>
      </c>
      <c r="F60" s="237">
        <v>294</v>
      </c>
      <c r="G60" s="236">
        <v>181</v>
      </c>
      <c r="H60" s="235">
        <v>113</v>
      </c>
      <c r="I60" s="238" t="s">
        <v>13</v>
      </c>
      <c r="J60" s="237">
        <v>606</v>
      </c>
      <c r="K60" s="263">
        <v>286</v>
      </c>
      <c r="L60" s="262">
        <v>320</v>
      </c>
    </row>
    <row r="61" spans="1:12" x14ac:dyDescent="0.15">
      <c r="A61" s="246" t="s">
        <v>147</v>
      </c>
      <c r="B61" s="237">
        <v>1724</v>
      </c>
      <c r="C61" s="267">
        <v>881</v>
      </c>
      <c r="D61" s="266">
        <v>843</v>
      </c>
      <c r="E61" s="238" t="s">
        <v>14</v>
      </c>
      <c r="F61" s="237">
        <v>284</v>
      </c>
      <c r="G61" s="236">
        <v>161</v>
      </c>
      <c r="H61" s="235">
        <v>123</v>
      </c>
      <c r="I61" s="238" t="s">
        <v>15</v>
      </c>
      <c r="J61" s="237">
        <v>651</v>
      </c>
      <c r="K61" s="263">
        <v>306</v>
      </c>
      <c r="L61" s="262">
        <v>345</v>
      </c>
    </row>
    <row r="62" spans="1:12" x14ac:dyDescent="0.15">
      <c r="A62" s="246" t="s">
        <v>148</v>
      </c>
      <c r="B62" s="237">
        <v>2103</v>
      </c>
      <c r="C62" s="267">
        <v>1061</v>
      </c>
      <c r="D62" s="266">
        <v>1042</v>
      </c>
      <c r="E62" s="238" t="s">
        <v>16</v>
      </c>
      <c r="F62" s="237">
        <v>297</v>
      </c>
      <c r="G62" s="236">
        <v>176</v>
      </c>
      <c r="H62" s="235">
        <v>121</v>
      </c>
      <c r="I62" s="238" t="s">
        <v>17</v>
      </c>
      <c r="J62" s="237">
        <v>662</v>
      </c>
      <c r="K62" s="263">
        <v>311</v>
      </c>
      <c r="L62" s="262">
        <v>351</v>
      </c>
    </row>
    <row r="63" spans="1:12" x14ac:dyDescent="0.15">
      <c r="A63" s="246" t="s">
        <v>149</v>
      </c>
      <c r="B63" s="237">
        <v>2871</v>
      </c>
      <c r="C63" s="267">
        <v>1446</v>
      </c>
      <c r="D63" s="266">
        <v>1425</v>
      </c>
      <c r="E63" s="238" t="s">
        <v>18</v>
      </c>
      <c r="F63" s="237">
        <v>316</v>
      </c>
      <c r="G63" s="236">
        <v>169</v>
      </c>
      <c r="H63" s="235">
        <v>147</v>
      </c>
      <c r="I63" s="238" t="s">
        <v>19</v>
      </c>
      <c r="J63" s="237">
        <v>756</v>
      </c>
      <c r="K63" s="263">
        <v>356</v>
      </c>
      <c r="L63" s="262">
        <v>400</v>
      </c>
    </row>
    <row r="64" spans="1:12" x14ac:dyDescent="0.15">
      <c r="A64" s="246" t="s">
        <v>150</v>
      </c>
      <c r="B64" s="237">
        <v>3137</v>
      </c>
      <c r="C64" s="267">
        <v>1613</v>
      </c>
      <c r="D64" s="266">
        <v>1524</v>
      </c>
      <c r="E64" s="238" t="s">
        <v>20</v>
      </c>
      <c r="F64" s="237">
        <v>282</v>
      </c>
      <c r="G64" s="236">
        <v>162</v>
      </c>
      <c r="H64" s="235">
        <v>120</v>
      </c>
      <c r="I64" s="238" t="s">
        <v>21</v>
      </c>
      <c r="J64" s="237">
        <v>813</v>
      </c>
      <c r="K64" s="263">
        <v>404</v>
      </c>
      <c r="L64" s="262">
        <v>409</v>
      </c>
    </row>
    <row r="65" spans="1:12" x14ac:dyDescent="0.15">
      <c r="A65" s="246" t="s">
        <v>151</v>
      </c>
      <c r="B65" s="237">
        <v>2822</v>
      </c>
      <c r="C65" s="267">
        <v>1407</v>
      </c>
      <c r="D65" s="266">
        <v>1415</v>
      </c>
      <c r="E65" s="238" t="s">
        <v>22</v>
      </c>
      <c r="F65" s="237">
        <v>289</v>
      </c>
      <c r="G65" s="236">
        <v>150</v>
      </c>
      <c r="H65" s="235">
        <v>139</v>
      </c>
      <c r="I65" s="238" t="s">
        <v>23</v>
      </c>
      <c r="J65" s="237">
        <v>795</v>
      </c>
      <c r="K65" s="263">
        <v>360</v>
      </c>
      <c r="L65" s="262">
        <v>435</v>
      </c>
    </row>
    <row r="66" spans="1:12" x14ac:dyDescent="0.15">
      <c r="A66" s="246" t="s">
        <v>152</v>
      </c>
      <c r="B66" s="237">
        <v>2720</v>
      </c>
      <c r="C66" s="267">
        <v>1355</v>
      </c>
      <c r="D66" s="266">
        <v>1365</v>
      </c>
      <c r="E66" s="238" t="s">
        <v>24</v>
      </c>
      <c r="F66" s="237">
        <v>311</v>
      </c>
      <c r="G66" s="236">
        <v>173</v>
      </c>
      <c r="H66" s="235">
        <v>138</v>
      </c>
      <c r="I66" s="238" t="s">
        <v>25</v>
      </c>
      <c r="J66" s="237">
        <v>849</v>
      </c>
      <c r="K66" s="263">
        <v>398</v>
      </c>
      <c r="L66" s="262">
        <v>451</v>
      </c>
    </row>
    <row r="67" spans="1:12" x14ac:dyDescent="0.15">
      <c r="A67" s="246" t="s">
        <v>153</v>
      </c>
      <c r="B67" s="237">
        <v>3026</v>
      </c>
      <c r="C67" s="267">
        <v>1506</v>
      </c>
      <c r="D67" s="266">
        <v>1520</v>
      </c>
      <c r="E67" s="238" t="s">
        <v>26</v>
      </c>
      <c r="F67" s="237">
        <v>324</v>
      </c>
      <c r="G67" s="236">
        <v>163</v>
      </c>
      <c r="H67" s="235">
        <v>161</v>
      </c>
      <c r="I67" s="238" t="s">
        <v>27</v>
      </c>
      <c r="J67" s="237">
        <v>1029</v>
      </c>
      <c r="K67" s="263">
        <v>514</v>
      </c>
      <c r="L67" s="262">
        <v>515</v>
      </c>
    </row>
    <row r="68" spans="1:12" x14ac:dyDescent="0.15">
      <c r="A68" s="246" t="s">
        <v>154</v>
      </c>
      <c r="B68" s="237">
        <v>3875</v>
      </c>
      <c r="C68" s="267">
        <v>1829</v>
      </c>
      <c r="D68" s="266">
        <v>2046</v>
      </c>
      <c r="E68" s="238" t="s">
        <v>28</v>
      </c>
      <c r="F68" s="237">
        <v>294</v>
      </c>
      <c r="G68" s="236">
        <v>168</v>
      </c>
      <c r="H68" s="235">
        <v>126</v>
      </c>
      <c r="I68" s="238" t="s">
        <v>29</v>
      </c>
      <c r="J68" s="237">
        <v>1026</v>
      </c>
      <c r="K68" s="263">
        <v>502</v>
      </c>
      <c r="L68" s="262">
        <v>524</v>
      </c>
    </row>
    <row r="69" spans="1:12" x14ac:dyDescent="0.15">
      <c r="A69" s="246" t="s">
        <v>155</v>
      </c>
      <c r="B69" s="237">
        <v>4258</v>
      </c>
      <c r="C69" s="267">
        <v>2061</v>
      </c>
      <c r="D69" s="266">
        <v>2197</v>
      </c>
      <c r="E69" s="238" t="s">
        <v>30</v>
      </c>
      <c r="F69" s="237">
        <v>297</v>
      </c>
      <c r="G69" s="236">
        <v>160</v>
      </c>
      <c r="H69" s="235">
        <v>137</v>
      </c>
      <c r="I69" s="238" t="s">
        <v>31</v>
      </c>
      <c r="J69" s="237">
        <v>970</v>
      </c>
      <c r="K69" s="263">
        <v>457</v>
      </c>
      <c r="L69" s="262">
        <v>513</v>
      </c>
    </row>
    <row r="70" spans="1:12" x14ac:dyDescent="0.15">
      <c r="A70" s="246" t="s">
        <v>156</v>
      </c>
      <c r="B70" s="237">
        <v>3010</v>
      </c>
      <c r="C70" s="267">
        <v>1270</v>
      </c>
      <c r="D70" s="266">
        <v>1740</v>
      </c>
      <c r="E70" s="238" t="s">
        <v>32</v>
      </c>
      <c r="F70" s="237">
        <v>340</v>
      </c>
      <c r="G70" s="236">
        <v>163</v>
      </c>
      <c r="H70" s="235">
        <v>177</v>
      </c>
      <c r="I70" s="238" t="s">
        <v>33</v>
      </c>
      <c r="J70" s="237">
        <v>650</v>
      </c>
      <c r="K70" s="263">
        <v>313</v>
      </c>
      <c r="L70" s="262">
        <v>337</v>
      </c>
    </row>
    <row r="71" spans="1:12" x14ac:dyDescent="0.15">
      <c r="A71" s="246" t="s">
        <v>157</v>
      </c>
      <c r="B71" s="237">
        <v>1947</v>
      </c>
      <c r="C71" s="267">
        <v>705</v>
      </c>
      <c r="D71" s="266">
        <v>1242</v>
      </c>
      <c r="E71" s="238" t="s">
        <v>34</v>
      </c>
      <c r="F71" s="237">
        <v>355</v>
      </c>
      <c r="G71" s="236">
        <v>203</v>
      </c>
      <c r="H71" s="235">
        <v>152</v>
      </c>
      <c r="I71" s="238" t="s">
        <v>35</v>
      </c>
      <c r="J71" s="237">
        <v>583</v>
      </c>
      <c r="K71" s="263">
        <v>275</v>
      </c>
      <c r="L71" s="262">
        <v>308</v>
      </c>
    </row>
    <row r="72" spans="1:12" x14ac:dyDescent="0.15">
      <c r="A72" s="246" t="s">
        <v>158</v>
      </c>
      <c r="B72" s="237">
        <v>1140</v>
      </c>
      <c r="C72" s="267">
        <v>333</v>
      </c>
      <c r="D72" s="266">
        <v>807</v>
      </c>
      <c r="E72" s="238" t="s">
        <v>36</v>
      </c>
      <c r="F72" s="237">
        <v>361</v>
      </c>
      <c r="G72" s="236">
        <v>172</v>
      </c>
      <c r="H72" s="235">
        <v>189</v>
      </c>
      <c r="I72" s="238" t="s">
        <v>37</v>
      </c>
      <c r="J72" s="237">
        <v>689</v>
      </c>
      <c r="K72" s="263">
        <v>283</v>
      </c>
      <c r="L72" s="262">
        <v>406</v>
      </c>
    </row>
    <row r="73" spans="1:12" x14ac:dyDescent="0.15">
      <c r="A73" s="246" t="s">
        <v>159</v>
      </c>
      <c r="B73" s="237">
        <v>383</v>
      </c>
      <c r="C73" s="267">
        <v>82</v>
      </c>
      <c r="D73" s="266">
        <v>301</v>
      </c>
      <c r="E73" s="238" t="s">
        <v>38</v>
      </c>
      <c r="F73" s="237">
        <v>371</v>
      </c>
      <c r="G73" s="236">
        <v>183</v>
      </c>
      <c r="H73" s="235">
        <v>188</v>
      </c>
      <c r="I73" s="238" t="s">
        <v>39</v>
      </c>
      <c r="J73" s="237">
        <v>653</v>
      </c>
      <c r="K73" s="263">
        <v>282</v>
      </c>
      <c r="L73" s="262">
        <v>371</v>
      </c>
    </row>
    <row r="74" spans="1:12" x14ac:dyDescent="0.15">
      <c r="A74" s="246" t="s">
        <v>132</v>
      </c>
      <c r="B74" s="237">
        <v>78</v>
      </c>
      <c r="C74" s="267">
        <v>9</v>
      </c>
      <c r="D74" s="266">
        <v>69</v>
      </c>
      <c r="E74" s="238" t="s">
        <v>40</v>
      </c>
      <c r="F74" s="237">
        <v>415</v>
      </c>
      <c r="G74" s="236">
        <v>196</v>
      </c>
      <c r="H74" s="235">
        <v>219</v>
      </c>
      <c r="I74" s="238" t="s">
        <v>41</v>
      </c>
      <c r="J74" s="237">
        <v>592</v>
      </c>
      <c r="K74" s="263">
        <v>243</v>
      </c>
      <c r="L74" s="262">
        <v>349</v>
      </c>
    </row>
    <row r="75" spans="1:12" x14ac:dyDescent="0.15">
      <c r="A75" s="246"/>
      <c r="B75" s="265"/>
      <c r="C75" s="265"/>
      <c r="D75" s="264"/>
      <c r="E75" s="238" t="s">
        <v>42</v>
      </c>
      <c r="F75" s="237">
        <v>386</v>
      </c>
      <c r="G75" s="236">
        <v>208</v>
      </c>
      <c r="H75" s="235">
        <v>178</v>
      </c>
      <c r="I75" s="238" t="s">
        <v>43</v>
      </c>
      <c r="J75" s="237">
        <v>591</v>
      </c>
      <c r="K75" s="263">
        <v>247</v>
      </c>
      <c r="L75" s="262">
        <v>344</v>
      </c>
    </row>
    <row r="76" spans="1:12" x14ac:dyDescent="0.15">
      <c r="A76" s="240" t="s">
        <v>133</v>
      </c>
      <c r="B76" s="237">
        <v>159</v>
      </c>
      <c r="C76" s="236">
        <v>82</v>
      </c>
      <c r="D76" s="236">
        <v>77</v>
      </c>
      <c r="E76" s="238" t="s">
        <v>44</v>
      </c>
      <c r="F76" s="237">
        <v>425</v>
      </c>
      <c r="G76" s="236">
        <v>210</v>
      </c>
      <c r="H76" s="235">
        <v>215</v>
      </c>
      <c r="I76" s="238" t="s">
        <v>45</v>
      </c>
      <c r="J76" s="237">
        <v>485</v>
      </c>
      <c r="K76" s="263">
        <v>215</v>
      </c>
      <c r="L76" s="262">
        <v>270</v>
      </c>
    </row>
    <row r="77" spans="1:12" x14ac:dyDescent="0.15">
      <c r="A77" s="240" t="s">
        <v>134</v>
      </c>
      <c r="B77" s="237">
        <v>199</v>
      </c>
      <c r="C77" s="236">
        <v>98</v>
      </c>
      <c r="D77" s="243">
        <v>101</v>
      </c>
      <c r="E77" s="238" t="s">
        <v>46</v>
      </c>
      <c r="F77" s="237">
        <v>434</v>
      </c>
      <c r="G77" s="236">
        <v>217</v>
      </c>
      <c r="H77" s="235">
        <v>217</v>
      </c>
      <c r="I77" s="238" t="s">
        <v>47</v>
      </c>
      <c r="J77" s="237">
        <v>425</v>
      </c>
      <c r="K77" s="263">
        <v>167</v>
      </c>
      <c r="L77" s="262">
        <v>258</v>
      </c>
    </row>
    <row r="78" spans="1:12" x14ac:dyDescent="0.15">
      <c r="A78" s="240" t="s">
        <v>48</v>
      </c>
      <c r="B78" s="237">
        <v>170</v>
      </c>
      <c r="C78" s="236">
        <v>84</v>
      </c>
      <c r="D78" s="236">
        <v>86</v>
      </c>
      <c r="E78" s="238" t="s">
        <v>49</v>
      </c>
      <c r="F78" s="237">
        <v>443</v>
      </c>
      <c r="G78" s="236">
        <v>230</v>
      </c>
      <c r="H78" s="235">
        <v>213</v>
      </c>
      <c r="I78" s="238" t="s">
        <v>50</v>
      </c>
      <c r="J78" s="237">
        <v>391</v>
      </c>
      <c r="K78" s="263">
        <v>152</v>
      </c>
      <c r="L78" s="262">
        <v>239</v>
      </c>
    </row>
    <row r="79" spans="1:12" x14ac:dyDescent="0.15">
      <c r="A79" s="240" t="s">
        <v>51</v>
      </c>
      <c r="B79" s="237">
        <v>206</v>
      </c>
      <c r="C79" s="236">
        <v>104</v>
      </c>
      <c r="D79" s="236">
        <v>102</v>
      </c>
      <c r="E79" s="238" t="s">
        <v>52</v>
      </c>
      <c r="F79" s="237">
        <v>529</v>
      </c>
      <c r="G79" s="236">
        <v>258</v>
      </c>
      <c r="H79" s="235">
        <v>271</v>
      </c>
      <c r="I79" s="238" t="s">
        <v>53</v>
      </c>
      <c r="J79" s="237">
        <v>395</v>
      </c>
      <c r="K79" s="263">
        <v>136</v>
      </c>
      <c r="L79" s="262">
        <v>259</v>
      </c>
    </row>
    <row r="80" spans="1:12" x14ac:dyDescent="0.15">
      <c r="A80" s="240" t="s">
        <v>54</v>
      </c>
      <c r="B80" s="237">
        <v>225</v>
      </c>
      <c r="C80" s="236">
        <v>120</v>
      </c>
      <c r="D80" s="236">
        <v>105</v>
      </c>
      <c r="E80" s="238" t="s">
        <v>55</v>
      </c>
      <c r="F80" s="237">
        <v>571</v>
      </c>
      <c r="G80" s="236">
        <v>286</v>
      </c>
      <c r="H80" s="244">
        <v>285</v>
      </c>
      <c r="I80" s="238" t="s">
        <v>56</v>
      </c>
      <c r="J80" s="237">
        <v>404</v>
      </c>
      <c r="K80" s="263">
        <v>143</v>
      </c>
      <c r="L80" s="262">
        <v>261</v>
      </c>
    </row>
    <row r="81" spans="1:12" x14ac:dyDescent="0.15">
      <c r="A81" s="240" t="s">
        <v>57</v>
      </c>
      <c r="B81" s="237">
        <v>178</v>
      </c>
      <c r="C81" s="236">
        <v>103</v>
      </c>
      <c r="D81" s="236">
        <v>75</v>
      </c>
      <c r="E81" s="238" t="s">
        <v>58</v>
      </c>
      <c r="F81" s="237">
        <v>553</v>
      </c>
      <c r="G81" s="236">
        <v>294</v>
      </c>
      <c r="H81" s="235">
        <v>259</v>
      </c>
      <c r="I81" s="238" t="s">
        <v>59</v>
      </c>
      <c r="J81" s="237">
        <v>332</v>
      </c>
      <c r="K81" s="263">
        <v>107</v>
      </c>
      <c r="L81" s="262">
        <v>225</v>
      </c>
    </row>
    <row r="82" spans="1:12" x14ac:dyDescent="0.15">
      <c r="A82" s="240" t="s">
        <v>60</v>
      </c>
      <c r="B82" s="237">
        <v>229</v>
      </c>
      <c r="C82" s="236">
        <v>118</v>
      </c>
      <c r="D82" s="236">
        <v>111</v>
      </c>
      <c r="E82" s="238" t="s">
        <v>61</v>
      </c>
      <c r="F82" s="237">
        <v>617</v>
      </c>
      <c r="G82" s="236">
        <v>309</v>
      </c>
      <c r="H82" s="235">
        <v>308</v>
      </c>
      <c r="I82" s="238" t="s">
        <v>62</v>
      </c>
      <c r="J82" s="237">
        <v>287</v>
      </c>
      <c r="K82" s="263">
        <v>105</v>
      </c>
      <c r="L82" s="262">
        <v>182</v>
      </c>
    </row>
    <row r="83" spans="1:12" x14ac:dyDescent="0.15">
      <c r="A83" s="240" t="s">
        <v>63</v>
      </c>
      <c r="B83" s="237">
        <v>220</v>
      </c>
      <c r="C83" s="236">
        <v>128</v>
      </c>
      <c r="D83" s="236">
        <v>92</v>
      </c>
      <c r="E83" s="238" t="s">
        <v>64</v>
      </c>
      <c r="F83" s="237">
        <v>601</v>
      </c>
      <c r="G83" s="236">
        <v>299</v>
      </c>
      <c r="H83" s="235">
        <v>302</v>
      </c>
      <c r="I83" s="238" t="s">
        <v>160</v>
      </c>
      <c r="J83" s="237">
        <v>272</v>
      </c>
      <c r="K83" s="263">
        <v>76</v>
      </c>
      <c r="L83" s="262">
        <v>196</v>
      </c>
    </row>
    <row r="84" spans="1:12" x14ac:dyDescent="0.15">
      <c r="A84" s="240" t="s">
        <v>66</v>
      </c>
      <c r="B84" s="237">
        <v>256</v>
      </c>
      <c r="C84" s="236">
        <v>147</v>
      </c>
      <c r="D84" s="236">
        <v>109</v>
      </c>
      <c r="E84" s="238" t="s">
        <v>67</v>
      </c>
      <c r="F84" s="237">
        <v>615</v>
      </c>
      <c r="G84" s="236">
        <v>296</v>
      </c>
      <c r="H84" s="235">
        <v>319</v>
      </c>
      <c r="I84" s="238" t="s">
        <v>68</v>
      </c>
      <c r="J84" s="237">
        <v>237</v>
      </c>
      <c r="K84" s="263">
        <v>71</v>
      </c>
      <c r="L84" s="262">
        <v>166</v>
      </c>
    </row>
    <row r="85" spans="1:12" x14ac:dyDescent="0.15">
      <c r="A85" s="240" t="s">
        <v>69</v>
      </c>
      <c r="B85" s="237">
        <v>269</v>
      </c>
      <c r="C85" s="236">
        <v>131</v>
      </c>
      <c r="D85" s="242">
        <v>138</v>
      </c>
      <c r="E85" s="238" t="s">
        <v>70</v>
      </c>
      <c r="F85" s="237">
        <v>642</v>
      </c>
      <c r="G85" s="236">
        <v>339</v>
      </c>
      <c r="H85" s="235">
        <v>303</v>
      </c>
      <c r="I85" s="238" t="s">
        <v>71</v>
      </c>
      <c r="J85" s="237">
        <v>168</v>
      </c>
      <c r="K85" s="263">
        <v>43</v>
      </c>
      <c r="L85" s="262">
        <v>125</v>
      </c>
    </row>
    <row r="86" spans="1:12" x14ac:dyDescent="0.15">
      <c r="A86" s="240" t="s">
        <v>72</v>
      </c>
      <c r="B86" s="237">
        <v>289</v>
      </c>
      <c r="C86" s="236">
        <v>150</v>
      </c>
      <c r="D86" s="236">
        <v>139</v>
      </c>
      <c r="E86" s="238" t="s">
        <v>73</v>
      </c>
      <c r="F86" s="237">
        <v>642</v>
      </c>
      <c r="G86" s="236">
        <v>313</v>
      </c>
      <c r="H86" s="235">
        <v>329</v>
      </c>
      <c r="I86" s="238" t="s">
        <v>74</v>
      </c>
      <c r="J86" s="237">
        <v>176</v>
      </c>
      <c r="K86" s="263">
        <v>38</v>
      </c>
      <c r="L86" s="262">
        <v>138</v>
      </c>
    </row>
    <row r="87" spans="1:12" x14ac:dyDescent="0.15">
      <c r="A87" s="240" t="s">
        <v>75</v>
      </c>
      <c r="B87" s="237">
        <v>277</v>
      </c>
      <c r="C87" s="236">
        <v>144</v>
      </c>
      <c r="D87" s="236">
        <v>133</v>
      </c>
      <c r="E87" s="238" t="s">
        <v>76</v>
      </c>
      <c r="F87" s="237">
        <v>647</v>
      </c>
      <c r="G87" s="236">
        <v>345</v>
      </c>
      <c r="H87" s="235">
        <v>302</v>
      </c>
      <c r="I87" s="238" t="s">
        <v>77</v>
      </c>
      <c r="J87" s="237">
        <v>128</v>
      </c>
      <c r="K87" s="263">
        <v>26</v>
      </c>
      <c r="L87" s="262">
        <v>102</v>
      </c>
    </row>
    <row r="88" spans="1:12" x14ac:dyDescent="0.15">
      <c r="A88" s="240" t="s">
        <v>78</v>
      </c>
      <c r="B88" s="237">
        <v>316</v>
      </c>
      <c r="C88" s="236">
        <v>156</v>
      </c>
      <c r="D88" s="236">
        <v>160</v>
      </c>
      <c r="E88" s="238" t="s">
        <v>79</v>
      </c>
      <c r="F88" s="237">
        <v>591</v>
      </c>
      <c r="G88" s="236">
        <v>320</v>
      </c>
      <c r="H88" s="235">
        <v>271</v>
      </c>
      <c r="I88" s="238" t="s">
        <v>80</v>
      </c>
      <c r="J88" s="237">
        <v>87</v>
      </c>
      <c r="K88" s="263">
        <v>24</v>
      </c>
      <c r="L88" s="262">
        <v>63</v>
      </c>
    </row>
    <row r="89" spans="1:12" x14ac:dyDescent="0.15">
      <c r="A89" s="240" t="s">
        <v>81</v>
      </c>
      <c r="B89" s="237">
        <v>347</v>
      </c>
      <c r="C89" s="236">
        <v>175</v>
      </c>
      <c r="D89" s="236">
        <v>172</v>
      </c>
      <c r="E89" s="238" t="s">
        <v>82</v>
      </c>
      <c r="F89" s="237">
        <v>596</v>
      </c>
      <c r="G89" s="236">
        <v>303</v>
      </c>
      <c r="H89" s="235">
        <v>293</v>
      </c>
      <c r="I89" s="238" t="s">
        <v>83</v>
      </c>
      <c r="J89" s="237">
        <v>78</v>
      </c>
      <c r="K89" s="263">
        <v>16</v>
      </c>
      <c r="L89" s="262">
        <v>62</v>
      </c>
    </row>
    <row r="90" spans="1:12" x14ac:dyDescent="0.15">
      <c r="A90" s="240" t="s">
        <v>84</v>
      </c>
      <c r="B90" s="237">
        <v>324</v>
      </c>
      <c r="C90" s="236">
        <v>181</v>
      </c>
      <c r="D90" s="236">
        <v>143</v>
      </c>
      <c r="E90" s="238" t="s">
        <v>85</v>
      </c>
      <c r="F90" s="237">
        <v>632</v>
      </c>
      <c r="G90" s="236">
        <v>331</v>
      </c>
      <c r="H90" s="235">
        <v>301</v>
      </c>
      <c r="I90" s="238" t="s">
        <v>86</v>
      </c>
      <c r="J90" s="237">
        <v>51</v>
      </c>
      <c r="K90" s="263">
        <v>11</v>
      </c>
      <c r="L90" s="262">
        <v>40</v>
      </c>
    </row>
    <row r="91" spans="1:12" x14ac:dyDescent="0.15">
      <c r="A91" s="240" t="s">
        <v>87</v>
      </c>
      <c r="B91" s="237">
        <v>353</v>
      </c>
      <c r="C91" s="236">
        <v>194</v>
      </c>
      <c r="D91" s="239">
        <v>159</v>
      </c>
      <c r="E91" s="238" t="s">
        <v>88</v>
      </c>
      <c r="F91" s="237">
        <v>604</v>
      </c>
      <c r="G91" s="236">
        <v>294</v>
      </c>
      <c r="H91" s="235">
        <v>310</v>
      </c>
      <c r="I91" s="238" t="s">
        <v>89</v>
      </c>
      <c r="J91" s="237">
        <v>39</v>
      </c>
      <c r="K91" s="263">
        <v>5</v>
      </c>
      <c r="L91" s="262">
        <v>34</v>
      </c>
    </row>
    <row r="92" spans="1:12" x14ac:dyDescent="0.15">
      <c r="A92" s="240" t="s">
        <v>90</v>
      </c>
      <c r="B92" s="237">
        <v>366</v>
      </c>
      <c r="C92" s="236">
        <v>190</v>
      </c>
      <c r="D92" s="239">
        <v>176</v>
      </c>
      <c r="E92" s="238" t="s">
        <v>91</v>
      </c>
      <c r="F92" s="237">
        <v>396</v>
      </c>
      <c r="G92" s="236">
        <v>196</v>
      </c>
      <c r="H92" s="235">
        <v>200</v>
      </c>
      <c r="I92" s="238" t="s">
        <v>132</v>
      </c>
      <c r="J92" s="237">
        <v>78</v>
      </c>
      <c r="K92" s="263">
        <v>9</v>
      </c>
      <c r="L92" s="262">
        <v>69</v>
      </c>
    </row>
    <row r="93" spans="1:12" x14ac:dyDescent="0.15">
      <c r="A93" s="240" t="s">
        <v>92</v>
      </c>
      <c r="B93" s="237">
        <v>389</v>
      </c>
      <c r="C93" s="236">
        <v>223</v>
      </c>
      <c r="D93" s="239">
        <v>166</v>
      </c>
      <c r="E93" s="238" t="s">
        <v>93</v>
      </c>
      <c r="F93" s="237">
        <v>594</v>
      </c>
      <c r="G93" s="236">
        <v>283</v>
      </c>
      <c r="H93" s="235">
        <v>311</v>
      </c>
      <c r="I93" s="234"/>
      <c r="J93" s="233"/>
      <c r="K93" s="233"/>
      <c r="L93" s="233"/>
    </row>
    <row r="94" spans="1:12" x14ac:dyDescent="0.15">
      <c r="A94" s="255"/>
      <c r="B94" s="261"/>
      <c r="C94" s="261"/>
      <c r="D94" s="261"/>
      <c r="E94" s="255"/>
      <c r="F94" s="261"/>
      <c r="G94" s="261"/>
      <c r="H94" s="261"/>
      <c r="I94" s="255"/>
      <c r="J94" s="261"/>
      <c r="K94" s="261"/>
      <c r="L94" s="261"/>
    </row>
    <row r="95" spans="1:12" x14ac:dyDescent="0.15">
      <c r="A95" s="255"/>
      <c r="B95" s="261"/>
      <c r="C95" s="261"/>
      <c r="D95" s="261"/>
      <c r="E95" s="255"/>
      <c r="F95" s="261"/>
      <c r="G95" s="261"/>
      <c r="H95" s="261"/>
      <c r="I95" s="255"/>
      <c r="J95" s="261"/>
      <c r="K95" s="261"/>
      <c r="L95" s="261"/>
    </row>
    <row r="96" spans="1:12" x14ac:dyDescent="0.15">
      <c r="A96" s="257"/>
      <c r="B96" s="392"/>
      <c r="C96" s="392"/>
      <c r="D96" s="256"/>
      <c r="E96" s="257"/>
      <c r="F96" s="256"/>
      <c r="G96" s="256"/>
      <c r="H96" s="256"/>
      <c r="I96" s="257"/>
      <c r="J96" s="393" t="s">
        <v>178</v>
      </c>
      <c r="K96" s="394"/>
      <c r="L96" s="394"/>
    </row>
    <row r="97" spans="1:12" x14ac:dyDescent="0.15">
      <c r="A97" s="260"/>
      <c r="B97" s="259"/>
      <c r="C97" s="258"/>
      <c r="D97" s="256"/>
      <c r="E97" s="257"/>
      <c r="F97" s="256"/>
      <c r="G97" s="256"/>
      <c r="H97" s="256"/>
      <c r="I97" s="255"/>
      <c r="J97" s="254"/>
      <c r="K97" s="254"/>
      <c r="L97" s="253" t="s">
        <v>130</v>
      </c>
    </row>
    <row r="98" spans="1:12" x14ac:dyDescent="0.15">
      <c r="A98" s="252" t="s">
        <v>94</v>
      </c>
      <c r="B98" s="252" t="s">
        <v>95</v>
      </c>
      <c r="C98" s="252" t="s">
        <v>96</v>
      </c>
      <c r="D98" s="251" t="s">
        <v>97</v>
      </c>
      <c r="E98" s="234" t="s">
        <v>98</v>
      </c>
      <c r="F98" s="246" t="s">
        <v>95</v>
      </c>
      <c r="G98" s="246" t="s">
        <v>96</v>
      </c>
      <c r="H98" s="250" t="s">
        <v>97</v>
      </c>
      <c r="I98" s="234" t="s">
        <v>98</v>
      </c>
      <c r="J98" s="246" t="s">
        <v>95</v>
      </c>
      <c r="K98" s="246" t="s">
        <v>96</v>
      </c>
      <c r="L98" s="246" t="s">
        <v>97</v>
      </c>
    </row>
    <row r="99" spans="1:12" x14ac:dyDescent="0.15">
      <c r="A99" s="246" t="s">
        <v>99</v>
      </c>
      <c r="B99" s="248">
        <v>641</v>
      </c>
      <c r="C99" s="249">
        <v>236</v>
      </c>
      <c r="D99" s="248">
        <v>405</v>
      </c>
      <c r="E99" s="238" t="s">
        <v>131</v>
      </c>
      <c r="F99" s="237">
        <v>0</v>
      </c>
      <c r="G99" s="236">
        <v>0</v>
      </c>
      <c r="H99" s="235">
        <v>0</v>
      </c>
      <c r="I99" s="238" t="s">
        <v>137</v>
      </c>
      <c r="J99" s="237">
        <v>9</v>
      </c>
      <c r="K99" s="236">
        <v>3</v>
      </c>
      <c r="L99" s="236">
        <v>6</v>
      </c>
    </row>
    <row r="100" spans="1:12" x14ac:dyDescent="0.15">
      <c r="A100" s="246"/>
      <c r="B100" s="237"/>
      <c r="C100" s="237"/>
      <c r="D100" s="245"/>
      <c r="E100" s="238" t="s">
        <v>138</v>
      </c>
      <c r="F100" s="237">
        <v>7</v>
      </c>
      <c r="G100" s="236">
        <v>5</v>
      </c>
      <c r="H100" s="235">
        <v>2</v>
      </c>
      <c r="I100" s="238" t="s">
        <v>139</v>
      </c>
      <c r="J100" s="237">
        <v>4</v>
      </c>
      <c r="K100" s="236">
        <v>3</v>
      </c>
      <c r="L100" s="236">
        <v>1</v>
      </c>
    </row>
    <row r="101" spans="1:12" x14ac:dyDescent="0.15">
      <c r="A101" s="246" t="s">
        <v>140</v>
      </c>
      <c r="B101" s="245">
        <v>6</v>
      </c>
      <c r="C101" s="237">
        <v>3</v>
      </c>
      <c r="D101" s="245">
        <v>3</v>
      </c>
      <c r="E101" s="238" t="s">
        <v>0</v>
      </c>
      <c r="F101" s="237">
        <v>11</v>
      </c>
      <c r="G101" s="236">
        <v>7</v>
      </c>
      <c r="H101" s="235">
        <v>4</v>
      </c>
      <c r="I101" s="238" t="s">
        <v>1</v>
      </c>
      <c r="J101" s="237">
        <v>6</v>
      </c>
      <c r="K101" s="236">
        <v>0</v>
      </c>
      <c r="L101" s="236">
        <v>6</v>
      </c>
    </row>
    <row r="102" spans="1:12" x14ac:dyDescent="0.15">
      <c r="A102" s="246" t="s">
        <v>141</v>
      </c>
      <c r="B102" s="237">
        <v>6</v>
      </c>
      <c r="C102" s="237">
        <v>2</v>
      </c>
      <c r="D102" s="237">
        <v>4</v>
      </c>
      <c r="E102" s="238" t="s">
        <v>2</v>
      </c>
      <c r="F102" s="237">
        <v>13</v>
      </c>
      <c r="G102" s="236">
        <v>7</v>
      </c>
      <c r="H102" s="244">
        <v>6</v>
      </c>
      <c r="I102" s="238" t="s">
        <v>3</v>
      </c>
      <c r="J102" s="237">
        <v>5</v>
      </c>
      <c r="K102" s="236">
        <v>0</v>
      </c>
      <c r="L102" s="236">
        <v>5</v>
      </c>
    </row>
    <row r="103" spans="1:12" x14ac:dyDescent="0.15">
      <c r="A103" s="246" t="s">
        <v>142</v>
      </c>
      <c r="B103" s="237">
        <v>8</v>
      </c>
      <c r="C103" s="237">
        <v>3</v>
      </c>
      <c r="D103" s="237">
        <v>5</v>
      </c>
      <c r="E103" s="238" t="s">
        <v>4</v>
      </c>
      <c r="F103" s="237">
        <v>23</v>
      </c>
      <c r="G103" s="236">
        <v>6</v>
      </c>
      <c r="H103" s="235">
        <v>17</v>
      </c>
      <c r="I103" s="238" t="s">
        <v>5</v>
      </c>
      <c r="J103" s="237">
        <v>12</v>
      </c>
      <c r="K103" s="236">
        <v>1</v>
      </c>
      <c r="L103" s="236">
        <v>11</v>
      </c>
    </row>
    <row r="104" spans="1:12" x14ac:dyDescent="0.15">
      <c r="A104" s="246" t="s">
        <v>143</v>
      </c>
      <c r="B104" s="237">
        <v>15</v>
      </c>
      <c r="C104" s="237">
        <v>10</v>
      </c>
      <c r="D104" s="237">
        <v>5</v>
      </c>
      <c r="E104" s="238" t="s">
        <v>6</v>
      </c>
      <c r="F104" s="237">
        <v>17</v>
      </c>
      <c r="G104" s="236">
        <v>9</v>
      </c>
      <c r="H104" s="235">
        <v>8</v>
      </c>
      <c r="I104" s="238" t="s">
        <v>7</v>
      </c>
      <c r="J104" s="237">
        <v>1</v>
      </c>
      <c r="K104" s="236">
        <v>0</v>
      </c>
      <c r="L104" s="236">
        <v>1</v>
      </c>
    </row>
    <row r="105" spans="1:12" x14ac:dyDescent="0.15">
      <c r="A105" s="246" t="s">
        <v>144</v>
      </c>
      <c r="B105" s="237">
        <v>100</v>
      </c>
      <c r="C105" s="247">
        <v>45</v>
      </c>
      <c r="D105" s="237">
        <v>55</v>
      </c>
      <c r="E105" s="238" t="s">
        <v>8</v>
      </c>
      <c r="F105" s="237">
        <v>36</v>
      </c>
      <c r="G105" s="236">
        <v>16</v>
      </c>
      <c r="H105" s="244">
        <v>20</v>
      </c>
      <c r="I105" s="238" t="s">
        <v>9</v>
      </c>
      <c r="J105" s="237">
        <v>4</v>
      </c>
      <c r="K105" s="236">
        <v>1</v>
      </c>
      <c r="L105" s="236">
        <v>3</v>
      </c>
    </row>
    <row r="106" spans="1:12" x14ac:dyDescent="0.15">
      <c r="A106" s="246" t="s">
        <v>145</v>
      </c>
      <c r="B106" s="237">
        <v>118</v>
      </c>
      <c r="C106" s="237">
        <v>59</v>
      </c>
      <c r="D106" s="237">
        <v>59</v>
      </c>
      <c r="E106" s="238" t="s">
        <v>10</v>
      </c>
      <c r="F106" s="237">
        <v>21</v>
      </c>
      <c r="G106" s="236">
        <v>9</v>
      </c>
      <c r="H106" s="235">
        <v>12</v>
      </c>
      <c r="I106" s="238" t="s">
        <v>11</v>
      </c>
      <c r="J106" s="237">
        <v>3</v>
      </c>
      <c r="K106" s="236">
        <v>1</v>
      </c>
      <c r="L106" s="236">
        <v>2</v>
      </c>
    </row>
    <row r="107" spans="1:12" x14ac:dyDescent="0.15">
      <c r="A107" s="246" t="s">
        <v>146</v>
      </c>
      <c r="B107" s="237">
        <v>74</v>
      </c>
      <c r="C107" s="237">
        <v>40</v>
      </c>
      <c r="D107" s="237">
        <v>34</v>
      </c>
      <c r="E107" s="238" t="s">
        <v>12</v>
      </c>
      <c r="F107" s="237">
        <v>26</v>
      </c>
      <c r="G107" s="236">
        <v>13</v>
      </c>
      <c r="H107" s="235">
        <v>13</v>
      </c>
      <c r="I107" s="238" t="s">
        <v>13</v>
      </c>
      <c r="J107" s="237">
        <v>5</v>
      </c>
      <c r="K107" s="236">
        <v>2</v>
      </c>
      <c r="L107" s="236">
        <v>3</v>
      </c>
    </row>
    <row r="108" spans="1:12" x14ac:dyDescent="0.15">
      <c r="A108" s="246" t="s">
        <v>147</v>
      </c>
      <c r="B108" s="237">
        <v>43</v>
      </c>
      <c r="C108" s="237">
        <v>14</v>
      </c>
      <c r="D108" s="237">
        <v>29</v>
      </c>
      <c r="E108" s="238" t="s">
        <v>14</v>
      </c>
      <c r="F108" s="237">
        <v>23</v>
      </c>
      <c r="G108" s="236">
        <v>11</v>
      </c>
      <c r="H108" s="235">
        <v>12</v>
      </c>
      <c r="I108" s="238" t="s">
        <v>15</v>
      </c>
      <c r="J108" s="237">
        <v>2</v>
      </c>
      <c r="K108" s="236">
        <v>1</v>
      </c>
      <c r="L108" s="236">
        <v>1</v>
      </c>
    </row>
    <row r="109" spans="1:12" x14ac:dyDescent="0.15">
      <c r="A109" s="246" t="s">
        <v>148</v>
      </c>
      <c r="B109" s="237">
        <v>37</v>
      </c>
      <c r="C109" s="237">
        <v>10</v>
      </c>
      <c r="D109" s="245">
        <v>27</v>
      </c>
      <c r="E109" s="238" t="s">
        <v>16</v>
      </c>
      <c r="F109" s="237">
        <v>26</v>
      </c>
      <c r="G109" s="236">
        <v>15</v>
      </c>
      <c r="H109" s="235">
        <v>11</v>
      </c>
      <c r="I109" s="238" t="s">
        <v>17</v>
      </c>
      <c r="J109" s="237">
        <v>5</v>
      </c>
      <c r="K109" s="236">
        <v>1</v>
      </c>
      <c r="L109" s="236">
        <v>4</v>
      </c>
    </row>
    <row r="110" spans="1:12" x14ac:dyDescent="0.15">
      <c r="A110" s="246" t="s">
        <v>149</v>
      </c>
      <c r="B110" s="237">
        <v>59</v>
      </c>
      <c r="C110" s="237">
        <v>14</v>
      </c>
      <c r="D110" s="245">
        <v>45</v>
      </c>
      <c r="E110" s="238" t="s">
        <v>18</v>
      </c>
      <c r="F110" s="237">
        <v>22</v>
      </c>
      <c r="G110" s="236">
        <v>11</v>
      </c>
      <c r="H110" s="235">
        <v>11</v>
      </c>
      <c r="I110" s="238" t="s">
        <v>19</v>
      </c>
      <c r="J110" s="237">
        <v>1</v>
      </c>
      <c r="K110" s="236">
        <v>0</v>
      </c>
      <c r="L110" s="236">
        <v>1</v>
      </c>
    </row>
    <row r="111" spans="1:12" x14ac:dyDescent="0.15">
      <c r="A111" s="246" t="s">
        <v>150</v>
      </c>
      <c r="B111" s="237">
        <v>42</v>
      </c>
      <c r="C111" s="237">
        <v>4</v>
      </c>
      <c r="D111" s="245">
        <v>38</v>
      </c>
      <c r="E111" s="238" t="s">
        <v>20</v>
      </c>
      <c r="F111" s="237">
        <v>18</v>
      </c>
      <c r="G111" s="236">
        <v>10</v>
      </c>
      <c r="H111" s="235">
        <v>8</v>
      </c>
      <c r="I111" s="238" t="s">
        <v>21</v>
      </c>
      <c r="J111" s="237">
        <v>8</v>
      </c>
      <c r="K111" s="236">
        <v>3</v>
      </c>
      <c r="L111" s="236">
        <v>5</v>
      </c>
    </row>
    <row r="112" spans="1:12" x14ac:dyDescent="0.15">
      <c r="A112" s="246" t="s">
        <v>151</v>
      </c>
      <c r="B112" s="237">
        <v>42</v>
      </c>
      <c r="C112" s="237">
        <v>7</v>
      </c>
      <c r="D112" s="245">
        <v>35</v>
      </c>
      <c r="E112" s="238" t="s">
        <v>22</v>
      </c>
      <c r="F112" s="237">
        <v>16</v>
      </c>
      <c r="G112" s="236">
        <v>10</v>
      </c>
      <c r="H112" s="235">
        <v>6</v>
      </c>
      <c r="I112" s="238" t="s">
        <v>23</v>
      </c>
      <c r="J112" s="237">
        <v>1</v>
      </c>
      <c r="K112" s="236">
        <v>0</v>
      </c>
      <c r="L112" s="236">
        <v>1</v>
      </c>
    </row>
    <row r="113" spans="1:12" x14ac:dyDescent="0.15">
      <c r="A113" s="246" t="s">
        <v>152</v>
      </c>
      <c r="B113" s="237">
        <v>36</v>
      </c>
      <c r="C113" s="237">
        <v>7</v>
      </c>
      <c r="D113" s="245">
        <v>29</v>
      </c>
      <c r="E113" s="238" t="s">
        <v>24</v>
      </c>
      <c r="F113" s="237">
        <v>12</v>
      </c>
      <c r="G113" s="236">
        <v>6</v>
      </c>
      <c r="H113" s="235">
        <v>6</v>
      </c>
      <c r="I113" s="238" t="s">
        <v>25</v>
      </c>
      <c r="J113" s="237">
        <v>5</v>
      </c>
      <c r="K113" s="236">
        <v>2</v>
      </c>
      <c r="L113" s="236">
        <v>3</v>
      </c>
    </row>
    <row r="114" spans="1:12" x14ac:dyDescent="0.15">
      <c r="A114" s="246" t="s">
        <v>153</v>
      </c>
      <c r="B114" s="237">
        <v>15</v>
      </c>
      <c r="C114" s="237">
        <v>5</v>
      </c>
      <c r="D114" s="245">
        <v>10</v>
      </c>
      <c r="E114" s="238" t="s">
        <v>26</v>
      </c>
      <c r="F114" s="237">
        <v>12</v>
      </c>
      <c r="G114" s="236">
        <v>3</v>
      </c>
      <c r="H114" s="235">
        <v>9</v>
      </c>
      <c r="I114" s="238" t="s">
        <v>27</v>
      </c>
      <c r="J114" s="237">
        <v>1</v>
      </c>
      <c r="K114" s="236">
        <v>0</v>
      </c>
      <c r="L114" s="236">
        <v>1</v>
      </c>
    </row>
    <row r="115" spans="1:12" x14ac:dyDescent="0.15">
      <c r="A115" s="246" t="s">
        <v>154</v>
      </c>
      <c r="B115" s="237">
        <v>20</v>
      </c>
      <c r="C115" s="237">
        <v>6</v>
      </c>
      <c r="D115" s="245">
        <v>14</v>
      </c>
      <c r="E115" s="238" t="s">
        <v>28</v>
      </c>
      <c r="F115" s="237">
        <v>16</v>
      </c>
      <c r="G115" s="236">
        <v>11</v>
      </c>
      <c r="H115" s="244">
        <v>5</v>
      </c>
      <c r="I115" s="238" t="s">
        <v>29</v>
      </c>
      <c r="J115" s="237">
        <v>2</v>
      </c>
      <c r="K115" s="236">
        <v>0</v>
      </c>
      <c r="L115" s="236">
        <v>2</v>
      </c>
    </row>
    <row r="116" spans="1:12" x14ac:dyDescent="0.15">
      <c r="A116" s="246" t="s">
        <v>155</v>
      </c>
      <c r="B116" s="237">
        <v>8</v>
      </c>
      <c r="C116" s="237">
        <v>4</v>
      </c>
      <c r="D116" s="245">
        <v>4</v>
      </c>
      <c r="E116" s="238" t="s">
        <v>30</v>
      </c>
      <c r="F116" s="237">
        <v>13</v>
      </c>
      <c r="G116" s="236">
        <v>4</v>
      </c>
      <c r="H116" s="235">
        <v>9</v>
      </c>
      <c r="I116" s="238" t="s">
        <v>31</v>
      </c>
      <c r="J116" s="237">
        <v>3</v>
      </c>
      <c r="K116" s="236">
        <v>3</v>
      </c>
      <c r="L116" s="236">
        <v>0</v>
      </c>
    </row>
    <row r="117" spans="1:12" x14ac:dyDescent="0.15">
      <c r="A117" s="246" t="s">
        <v>156</v>
      </c>
      <c r="B117" s="237">
        <v>9</v>
      </c>
      <c r="C117" s="237">
        <v>3</v>
      </c>
      <c r="D117" s="245">
        <v>6</v>
      </c>
      <c r="E117" s="238" t="s">
        <v>32</v>
      </c>
      <c r="F117" s="237">
        <v>8</v>
      </c>
      <c r="G117" s="236">
        <v>2</v>
      </c>
      <c r="H117" s="235">
        <v>6</v>
      </c>
      <c r="I117" s="238" t="s">
        <v>33</v>
      </c>
      <c r="J117" s="237">
        <v>1</v>
      </c>
      <c r="K117" s="236">
        <v>1</v>
      </c>
      <c r="L117" s="236">
        <v>0</v>
      </c>
    </row>
    <row r="118" spans="1:12" x14ac:dyDescent="0.15">
      <c r="A118" s="246" t="s">
        <v>157</v>
      </c>
      <c r="B118" s="237">
        <v>2</v>
      </c>
      <c r="C118" s="237">
        <v>0</v>
      </c>
      <c r="D118" s="237">
        <v>2</v>
      </c>
      <c r="E118" s="238" t="s">
        <v>34</v>
      </c>
      <c r="F118" s="237">
        <v>7</v>
      </c>
      <c r="G118" s="236">
        <v>3</v>
      </c>
      <c r="H118" s="235">
        <v>4</v>
      </c>
      <c r="I118" s="238" t="s">
        <v>35</v>
      </c>
      <c r="J118" s="237">
        <v>1</v>
      </c>
      <c r="K118" s="236">
        <v>0</v>
      </c>
      <c r="L118" s="236">
        <v>1</v>
      </c>
    </row>
    <row r="119" spans="1:12" x14ac:dyDescent="0.15">
      <c r="A119" s="246" t="s">
        <v>158</v>
      </c>
      <c r="B119" s="237">
        <v>1</v>
      </c>
      <c r="C119" s="237">
        <v>0</v>
      </c>
      <c r="D119" s="245">
        <v>1</v>
      </c>
      <c r="E119" s="238" t="s">
        <v>36</v>
      </c>
      <c r="F119" s="237">
        <v>8</v>
      </c>
      <c r="G119" s="236">
        <v>3</v>
      </c>
      <c r="H119" s="235">
        <v>5</v>
      </c>
      <c r="I119" s="238" t="s">
        <v>37</v>
      </c>
      <c r="J119" s="237">
        <v>1</v>
      </c>
      <c r="K119" s="236">
        <v>0</v>
      </c>
      <c r="L119" s="236">
        <v>1</v>
      </c>
    </row>
    <row r="120" spans="1:12" x14ac:dyDescent="0.15">
      <c r="A120" s="246" t="s">
        <v>159</v>
      </c>
      <c r="B120" s="237">
        <v>0</v>
      </c>
      <c r="C120" s="237">
        <v>0</v>
      </c>
      <c r="D120" s="245">
        <v>0</v>
      </c>
      <c r="E120" s="238" t="s">
        <v>38</v>
      </c>
      <c r="F120" s="237">
        <v>7</v>
      </c>
      <c r="G120" s="236">
        <v>2</v>
      </c>
      <c r="H120" s="235">
        <v>5</v>
      </c>
      <c r="I120" s="238" t="s">
        <v>39</v>
      </c>
      <c r="J120" s="237">
        <v>1</v>
      </c>
      <c r="K120" s="236">
        <v>0</v>
      </c>
      <c r="L120" s="236">
        <v>1</v>
      </c>
    </row>
    <row r="121" spans="1:12" x14ac:dyDescent="0.15">
      <c r="A121" s="246" t="s">
        <v>132</v>
      </c>
      <c r="B121" s="237">
        <v>0</v>
      </c>
      <c r="C121" s="237">
        <v>0</v>
      </c>
      <c r="D121" s="245">
        <v>0</v>
      </c>
      <c r="E121" s="238" t="s">
        <v>40</v>
      </c>
      <c r="F121" s="237">
        <v>6</v>
      </c>
      <c r="G121" s="236">
        <v>2</v>
      </c>
      <c r="H121" s="235">
        <v>4</v>
      </c>
      <c r="I121" s="238" t="s">
        <v>41</v>
      </c>
      <c r="J121" s="237">
        <v>2</v>
      </c>
      <c r="K121" s="236">
        <v>1</v>
      </c>
      <c r="L121" s="236">
        <v>1</v>
      </c>
    </row>
    <row r="122" spans="1:12" x14ac:dyDescent="0.15">
      <c r="A122" s="246"/>
      <c r="B122" s="237"/>
      <c r="C122" s="237"/>
      <c r="D122" s="245"/>
      <c r="E122" s="238" t="s">
        <v>42</v>
      </c>
      <c r="F122" s="237">
        <v>6</v>
      </c>
      <c r="G122" s="236">
        <v>3</v>
      </c>
      <c r="H122" s="235">
        <v>3</v>
      </c>
      <c r="I122" s="238" t="s">
        <v>43</v>
      </c>
      <c r="J122" s="237">
        <v>3</v>
      </c>
      <c r="K122" s="236">
        <v>1</v>
      </c>
      <c r="L122" s="236">
        <v>2</v>
      </c>
    </row>
    <row r="123" spans="1:12" x14ac:dyDescent="0.15">
      <c r="A123" s="240" t="s">
        <v>133</v>
      </c>
      <c r="B123" s="237">
        <v>2</v>
      </c>
      <c r="C123" s="236">
        <v>1</v>
      </c>
      <c r="D123" s="236">
        <v>1</v>
      </c>
      <c r="E123" s="238" t="s">
        <v>44</v>
      </c>
      <c r="F123" s="237">
        <v>10</v>
      </c>
      <c r="G123" s="236">
        <v>2</v>
      </c>
      <c r="H123" s="235">
        <v>8</v>
      </c>
      <c r="I123" s="238" t="s">
        <v>45</v>
      </c>
      <c r="J123" s="237">
        <v>2</v>
      </c>
      <c r="K123" s="236">
        <v>1</v>
      </c>
      <c r="L123" s="236">
        <v>1</v>
      </c>
    </row>
    <row r="124" spans="1:12" x14ac:dyDescent="0.15">
      <c r="A124" s="240" t="s">
        <v>134</v>
      </c>
      <c r="B124" s="237">
        <v>1</v>
      </c>
      <c r="C124" s="236">
        <v>0</v>
      </c>
      <c r="D124" s="236">
        <v>1</v>
      </c>
      <c r="E124" s="238" t="s">
        <v>46</v>
      </c>
      <c r="F124" s="237">
        <v>8</v>
      </c>
      <c r="G124" s="236">
        <v>1</v>
      </c>
      <c r="H124" s="235">
        <v>7</v>
      </c>
      <c r="I124" s="238" t="s">
        <v>47</v>
      </c>
      <c r="J124" s="237">
        <v>0</v>
      </c>
      <c r="K124" s="236">
        <v>0</v>
      </c>
      <c r="L124" s="236">
        <v>0</v>
      </c>
    </row>
    <row r="125" spans="1:12" x14ac:dyDescent="0.15">
      <c r="A125" s="240" t="s">
        <v>48</v>
      </c>
      <c r="B125" s="237">
        <v>2</v>
      </c>
      <c r="C125" s="236">
        <v>2</v>
      </c>
      <c r="D125" s="236">
        <v>0</v>
      </c>
      <c r="E125" s="238" t="s">
        <v>49</v>
      </c>
      <c r="F125" s="237">
        <v>7</v>
      </c>
      <c r="G125" s="236">
        <v>2</v>
      </c>
      <c r="H125" s="235">
        <v>5</v>
      </c>
      <c r="I125" s="238" t="s">
        <v>50</v>
      </c>
      <c r="J125" s="237">
        <v>1</v>
      </c>
      <c r="K125" s="236">
        <v>0</v>
      </c>
      <c r="L125" s="236">
        <v>1</v>
      </c>
    </row>
    <row r="126" spans="1:12" x14ac:dyDescent="0.15">
      <c r="A126" s="240" t="s">
        <v>51</v>
      </c>
      <c r="B126" s="237">
        <v>0</v>
      </c>
      <c r="C126" s="236">
        <v>0</v>
      </c>
      <c r="D126" s="236">
        <v>0</v>
      </c>
      <c r="E126" s="238" t="s">
        <v>52</v>
      </c>
      <c r="F126" s="237">
        <v>13</v>
      </c>
      <c r="G126" s="236">
        <v>1</v>
      </c>
      <c r="H126" s="244">
        <v>12</v>
      </c>
      <c r="I126" s="238" t="s">
        <v>53</v>
      </c>
      <c r="J126" s="237">
        <v>1</v>
      </c>
      <c r="K126" s="236">
        <v>0</v>
      </c>
      <c r="L126" s="236">
        <v>1</v>
      </c>
    </row>
    <row r="127" spans="1:12" x14ac:dyDescent="0.15">
      <c r="A127" s="240" t="s">
        <v>54</v>
      </c>
      <c r="B127" s="237">
        <v>1</v>
      </c>
      <c r="C127" s="236">
        <v>0</v>
      </c>
      <c r="D127" s="243">
        <v>1</v>
      </c>
      <c r="E127" s="238" t="s">
        <v>55</v>
      </c>
      <c r="F127" s="237">
        <v>10</v>
      </c>
      <c r="G127" s="236">
        <v>4</v>
      </c>
      <c r="H127" s="235">
        <v>6</v>
      </c>
      <c r="I127" s="238" t="s">
        <v>56</v>
      </c>
      <c r="J127" s="237">
        <v>0</v>
      </c>
      <c r="K127" s="236">
        <v>0</v>
      </c>
      <c r="L127" s="236">
        <v>0</v>
      </c>
    </row>
    <row r="128" spans="1:12" x14ac:dyDescent="0.15">
      <c r="A128" s="240" t="s">
        <v>57</v>
      </c>
      <c r="B128" s="237">
        <v>1</v>
      </c>
      <c r="C128" s="236">
        <v>1</v>
      </c>
      <c r="D128" s="236">
        <v>0</v>
      </c>
      <c r="E128" s="238" t="s">
        <v>58</v>
      </c>
      <c r="F128" s="237">
        <v>12</v>
      </c>
      <c r="G128" s="236">
        <v>1</v>
      </c>
      <c r="H128" s="235">
        <v>11</v>
      </c>
      <c r="I128" s="238" t="s">
        <v>59</v>
      </c>
      <c r="J128" s="237">
        <v>0</v>
      </c>
      <c r="K128" s="236">
        <v>0</v>
      </c>
      <c r="L128" s="236">
        <v>0</v>
      </c>
    </row>
    <row r="129" spans="1:12" x14ac:dyDescent="0.15">
      <c r="A129" s="240" t="s">
        <v>60</v>
      </c>
      <c r="B129" s="237">
        <v>2</v>
      </c>
      <c r="C129" s="236">
        <v>1</v>
      </c>
      <c r="D129" s="236">
        <v>1</v>
      </c>
      <c r="E129" s="238" t="s">
        <v>61</v>
      </c>
      <c r="F129" s="237">
        <v>10</v>
      </c>
      <c r="G129" s="236">
        <v>5</v>
      </c>
      <c r="H129" s="235">
        <v>5</v>
      </c>
      <c r="I129" s="238" t="s">
        <v>62</v>
      </c>
      <c r="J129" s="237">
        <v>0</v>
      </c>
      <c r="K129" s="236">
        <v>0</v>
      </c>
      <c r="L129" s="236">
        <v>0</v>
      </c>
    </row>
    <row r="130" spans="1:12" x14ac:dyDescent="0.15">
      <c r="A130" s="240" t="s">
        <v>63</v>
      </c>
      <c r="B130" s="237">
        <v>1</v>
      </c>
      <c r="C130" s="236">
        <v>0</v>
      </c>
      <c r="D130" s="236">
        <v>1</v>
      </c>
      <c r="E130" s="238" t="s">
        <v>64</v>
      </c>
      <c r="F130" s="237">
        <v>14</v>
      </c>
      <c r="G130" s="236">
        <v>3</v>
      </c>
      <c r="H130" s="235">
        <v>11</v>
      </c>
      <c r="I130" s="238" t="s">
        <v>65</v>
      </c>
      <c r="J130" s="237">
        <v>0</v>
      </c>
      <c r="K130" s="236">
        <v>0</v>
      </c>
      <c r="L130" s="236">
        <v>0</v>
      </c>
    </row>
    <row r="131" spans="1:12" x14ac:dyDescent="0.15">
      <c r="A131" s="240" t="s">
        <v>66</v>
      </c>
      <c r="B131" s="237">
        <v>0</v>
      </c>
      <c r="C131" s="236">
        <v>0</v>
      </c>
      <c r="D131" s="236">
        <v>0</v>
      </c>
      <c r="E131" s="238" t="s">
        <v>67</v>
      </c>
      <c r="F131" s="237">
        <v>10</v>
      </c>
      <c r="G131" s="236">
        <v>1</v>
      </c>
      <c r="H131" s="235">
        <v>9</v>
      </c>
      <c r="I131" s="238" t="s">
        <v>135</v>
      </c>
      <c r="J131" s="237">
        <v>0</v>
      </c>
      <c r="K131" s="236">
        <v>0</v>
      </c>
      <c r="L131" s="236">
        <v>0</v>
      </c>
    </row>
    <row r="132" spans="1:12" x14ac:dyDescent="0.15">
      <c r="A132" s="240" t="s">
        <v>69</v>
      </c>
      <c r="B132" s="237">
        <v>2</v>
      </c>
      <c r="C132" s="236">
        <v>0</v>
      </c>
      <c r="D132" s="242">
        <v>2</v>
      </c>
      <c r="E132" s="238" t="s">
        <v>70</v>
      </c>
      <c r="F132" s="237">
        <v>6</v>
      </c>
      <c r="G132" s="236">
        <v>1</v>
      </c>
      <c r="H132" s="235">
        <v>5</v>
      </c>
      <c r="I132" s="238" t="s">
        <v>71</v>
      </c>
      <c r="J132" s="237">
        <v>1</v>
      </c>
      <c r="K132" s="236">
        <v>0</v>
      </c>
      <c r="L132" s="236">
        <v>1</v>
      </c>
    </row>
    <row r="133" spans="1:12" x14ac:dyDescent="0.15">
      <c r="A133" s="240" t="s">
        <v>72</v>
      </c>
      <c r="B133" s="237">
        <v>2</v>
      </c>
      <c r="C133" s="236">
        <v>2</v>
      </c>
      <c r="D133" s="236">
        <v>0</v>
      </c>
      <c r="E133" s="238" t="s">
        <v>136</v>
      </c>
      <c r="F133" s="237">
        <v>9</v>
      </c>
      <c r="G133" s="236">
        <v>0</v>
      </c>
      <c r="H133" s="235">
        <v>9</v>
      </c>
      <c r="I133" s="238" t="s">
        <v>74</v>
      </c>
      <c r="J133" s="237">
        <v>0</v>
      </c>
      <c r="K133" s="236">
        <v>0</v>
      </c>
      <c r="L133" s="236">
        <v>0</v>
      </c>
    </row>
    <row r="134" spans="1:12" x14ac:dyDescent="0.15">
      <c r="A134" s="240" t="s">
        <v>75</v>
      </c>
      <c r="B134" s="237">
        <v>3</v>
      </c>
      <c r="C134" s="236">
        <v>0</v>
      </c>
      <c r="D134" s="236">
        <v>3</v>
      </c>
      <c r="E134" s="238" t="s">
        <v>76</v>
      </c>
      <c r="F134" s="237">
        <v>6</v>
      </c>
      <c r="G134" s="236">
        <v>0</v>
      </c>
      <c r="H134" s="235">
        <v>6</v>
      </c>
      <c r="I134" s="238" t="s">
        <v>77</v>
      </c>
      <c r="J134" s="237">
        <v>0</v>
      </c>
      <c r="K134" s="236">
        <v>0</v>
      </c>
      <c r="L134" s="236">
        <v>0</v>
      </c>
    </row>
    <row r="135" spans="1:12" x14ac:dyDescent="0.15">
      <c r="A135" s="240" t="s">
        <v>78</v>
      </c>
      <c r="B135" s="237">
        <v>0</v>
      </c>
      <c r="C135" s="236">
        <v>0</v>
      </c>
      <c r="D135" s="236">
        <v>0</v>
      </c>
      <c r="E135" s="238" t="s">
        <v>79</v>
      </c>
      <c r="F135" s="237">
        <v>11</v>
      </c>
      <c r="G135" s="236">
        <v>2</v>
      </c>
      <c r="H135" s="235">
        <v>9</v>
      </c>
      <c r="I135" s="238" t="s">
        <v>80</v>
      </c>
      <c r="J135" s="237">
        <v>0</v>
      </c>
      <c r="K135" s="236">
        <v>0</v>
      </c>
      <c r="L135" s="236">
        <v>0</v>
      </c>
    </row>
    <row r="136" spans="1:12" x14ac:dyDescent="0.15">
      <c r="A136" s="240" t="s">
        <v>81</v>
      </c>
      <c r="B136" s="237">
        <v>2</v>
      </c>
      <c r="C136" s="236">
        <v>1</v>
      </c>
      <c r="D136" s="236">
        <v>1</v>
      </c>
      <c r="E136" s="238" t="s">
        <v>82</v>
      </c>
      <c r="F136" s="237">
        <v>11</v>
      </c>
      <c r="G136" s="236">
        <v>3</v>
      </c>
      <c r="H136" s="235">
        <v>8</v>
      </c>
      <c r="I136" s="238" t="s">
        <v>83</v>
      </c>
      <c r="J136" s="237">
        <v>0</v>
      </c>
      <c r="K136" s="236">
        <v>0</v>
      </c>
      <c r="L136" s="236">
        <v>0</v>
      </c>
    </row>
    <row r="137" spans="1:12" x14ac:dyDescent="0.15">
      <c r="A137" s="240" t="s">
        <v>84</v>
      </c>
      <c r="B137" s="237">
        <v>1</v>
      </c>
      <c r="C137" s="236">
        <v>0</v>
      </c>
      <c r="D137" s="236">
        <v>1</v>
      </c>
      <c r="E137" s="238" t="s">
        <v>85</v>
      </c>
      <c r="F137" s="237">
        <v>10</v>
      </c>
      <c r="G137" s="236">
        <v>1</v>
      </c>
      <c r="H137" s="235">
        <v>9</v>
      </c>
      <c r="I137" s="238" t="s">
        <v>86</v>
      </c>
      <c r="J137" s="237">
        <v>0</v>
      </c>
      <c r="K137" s="236">
        <v>0</v>
      </c>
      <c r="L137" s="236">
        <v>0</v>
      </c>
    </row>
    <row r="138" spans="1:12" x14ac:dyDescent="0.15">
      <c r="A138" s="240" t="s">
        <v>87</v>
      </c>
      <c r="B138" s="237">
        <v>3</v>
      </c>
      <c r="C138" s="236">
        <v>1</v>
      </c>
      <c r="D138" s="239">
        <v>2</v>
      </c>
      <c r="E138" s="238" t="s">
        <v>88</v>
      </c>
      <c r="F138" s="237">
        <v>8</v>
      </c>
      <c r="G138" s="236">
        <v>1</v>
      </c>
      <c r="H138" s="235">
        <v>7</v>
      </c>
      <c r="I138" s="238" t="s">
        <v>89</v>
      </c>
      <c r="J138" s="237">
        <v>0</v>
      </c>
      <c r="K138" s="236">
        <v>0</v>
      </c>
      <c r="L138" s="236">
        <v>0</v>
      </c>
    </row>
    <row r="139" spans="1:12" x14ac:dyDescent="0.15">
      <c r="A139" s="240" t="s">
        <v>90</v>
      </c>
      <c r="B139" s="237">
        <v>2</v>
      </c>
      <c r="C139" s="236">
        <v>2</v>
      </c>
      <c r="D139" s="241">
        <v>0</v>
      </c>
      <c r="E139" s="238" t="s">
        <v>91</v>
      </c>
      <c r="F139" s="237">
        <v>6</v>
      </c>
      <c r="G139" s="236">
        <v>0</v>
      </c>
      <c r="H139" s="235">
        <v>6</v>
      </c>
      <c r="I139" s="238" t="s">
        <v>132</v>
      </c>
      <c r="J139" s="237">
        <v>0</v>
      </c>
      <c r="K139" s="236">
        <v>0</v>
      </c>
      <c r="L139" s="236">
        <v>0</v>
      </c>
    </row>
    <row r="140" spans="1:12" x14ac:dyDescent="0.15">
      <c r="A140" s="240" t="s">
        <v>92</v>
      </c>
      <c r="B140" s="237">
        <v>3</v>
      </c>
      <c r="C140" s="236">
        <v>2</v>
      </c>
      <c r="D140" s="239">
        <v>1</v>
      </c>
      <c r="E140" s="238" t="s">
        <v>93</v>
      </c>
      <c r="F140" s="237">
        <v>7</v>
      </c>
      <c r="G140" s="236">
        <v>2</v>
      </c>
      <c r="H140" s="235">
        <v>5</v>
      </c>
      <c r="I140" s="234"/>
      <c r="J140" s="233"/>
      <c r="K140" s="233"/>
      <c r="L140" s="233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24"/>
  <dataValidations count="1">
    <dataValidation type="whole" allowBlank="1" showInputMessage="1" showErrorMessage="1" errorTitle="入力規制" error="入力された値が不正です。" sqref="K52:L92 K5:L45" xr:uid="{BD96F481-0685-44FB-9C79-9A4DB54AC719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4月 </vt:lpstr>
      <vt:lpstr>5月 </vt:lpstr>
      <vt:lpstr>6月 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'6月 '!Print_Area</vt:lpstr>
      <vt:lpstr>'7月'!Print_Area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