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uk\Downloads\デスクトップ\JLA-Iwai\OceanFest\"/>
    </mc:Choice>
  </mc:AlternateContent>
  <xr:revisionPtr revIDLastSave="0" documentId="13_ncr:1_{C5968ACF-9DA4-4B8A-A450-57CA9927F97C}" xr6:coauthVersionLast="47" xr6:coauthVersionMax="47" xr10:uidLastSave="{00000000-0000-0000-0000-000000000000}"/>
  <bookViews>
    <workbookView xWindow="-28920" yWindow="-2790" windowWidth="29040" windowHeight="15720" activeTab="1" xr2:uid="{00000000-000D-0000-FFFF-FFFF00000000}"/>
  </bookViews>
  <sheets>
    <sheet name="合計金額" sheetId="4" r:id="rId1"/>
    <sheet name="個人種目" sheetId="1" r:id="rId2"/>
    <sheet name="団体チーム種目" sheetId="3" r:id="rId3"/>
    <sheet name="事務欄" sheetId="5" r:id="rId4"/>
    <sheet name="Sheet2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3" l="1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J74" i="1"/>
  <c r="J75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57" i="1"/>
  <c r="J46" i="1"/>
  <c r="J47" i="1"/>
  <c r="J48" i="1"/>
  <c r="J49" i="1"/>
  <c r="J50" i="1"/>
  <c r="J51" i="1"/>
  <c r="J52" i="1"/>
  <c r="J53" i="1"/>
  <c r="J54" i="1"/>
  <c r="J55" i="1"/>
  <c r="J56" i="1"/>
  <c r="J45" i="1"/>
  <c r="J17" i="1"/>
  <c r="J10" i="1" s="1"/>
  <c r="D5" i="4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16" i="1"/>
  <c r="K5" i="3" l="1"/>
  <c r="D6" i="4" s="1"/>
  <c r="D7" i="4" s="1"/>
</calcChain>
</file>

<file path=xl/sharedStrings.xml><?xml version="1.0" encoding="utf-8"?>
<sst xmlns="http://schemas.openxmlformats.org/spreadsheetml/2006/main" count="84" uniqueCount="73">
  <si>
    <t>No</t>
    <phoneticPr fontId="2"/>
  </si>
  <si>
    <t>名前</t>
    <rPh sb="0" eb="2">
      <t>ナマエ</t>
    </rPh>
    <phoneticPr fontId="2"/>
  </si>
  <si>
    <t>ふりがな</t>
    <phoneticPr fontId="2"/>
  </si>
  <si>
    <t>区分</t>
    <rPh sb="0" eb="2">
      <t>クブン</t>
    </rPh>
    <phoneticPr fontId="2"/>
  </si>
  <si>
    <t>エントリー区分</t>
    <rPh sb="5" eb="7">
      <t>クブン</t>
    </rPh>
    <phoneticPr fontId="2"/>
  </si>
  <si>
    <t>小学生低学年</t>
    <rPh sb="0" eb="3">
      <t>ショウガクセイ</t>
    </rPh>
    <rPh sb="3" eb="6">
      <t>テイガクネン</t>
    </rPh>
    <phoneticPr fontId="2"/>
  </si>
  <si>
    <t>小学生高学年</t>
    <rPh sb="0" eb="3">
      <t>ショウガクセイ</t>
    </rPh>
    <rPh sb="3" eb="6">
      <t>コウガクネン</t>
    </rPh>
    <phoneticPr fontId="2"/>
  </si>
  <si>
    <t>中学生</t>
    <rPh sb="0" eb="3">
      <t>チュウガクセイ</t>
    </rPh>
    <phoneticPr fontId="2"/>
  </si>
  <si>
    <t>高校生以上</t>
    <rPh sb="0" eb="3">
      <t>コウコウセイ</t>
    </rPh>
    <rPh sb="3" eb="5">
      <t>イジョウ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</si>
  <si>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</si>
  <si>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</si>
  <si>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</si>
  <si>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選択数字</t>
    <rPh sb="0" eb="2">
      <t>センタク</t>
    </rPh>
    <rPh sb="2" eb="4">
      <t>スウジ</t>
    </rPh>
    <phoneticPr fontId="2"/>
  </si>
  <si>
    <t>チーム名</t>
    <rPh sb="3" eb="4">
      <t>メイ</t>
    </rPh>
    <phoneticPr fontId="2"/>
  </si>
  <si>
    <t>チーム代表者名前</t>
    <rPh sb="3" eb="6">
      <t>ダイヒョウシャ</t>
    </rPh>
    <rPh sb="6" eb="8">
      <t>ナマエ</t>
    </rPh>
    <phoneticPr fontId="2"/>
  </si>
  <si>
    <t>チーム代表者メール</t>
    <rPh sb="3" eb="6">
      <t>ダイヒョウシャ</t>
    </rPh>
    <phoneticPr fontId="2"/>
  </si>
  <si>
    <t>チーム代表者電話番号</t>
    <rPh sb="3" eb="6">
      <t>ダイヒョウシャ</t>
    </rPh>
    <rPh sb="6" eb="8">
      <t>デンワ</t>
    </rPh>
    <rPh sb="8" eb="10">
      <t>バンゴウ</t>
    </rPh>
    <phoneticPr fontId="2"/>
  </si>
  <si>
    <t>会場で受付します。</t>
    <rPh sb="0" eb="2">
      <t>カイジョウ</t>
    </rPh>
    <rPh sb="3" eb="5">
      <t>ウケツケ</t>
    </rPh>
    <phoneticPr fontId="2"/>
  </si>
  <si>
    <t>OCEAN＋FEST 2024エントリーシート</t>
    <phoneticPr fontId="2"/>
  </si>
  <si>
    <t>500円</t>
    <rPh sb="3" eb="4">
      <t>エn</t>
    </rPh>
    <phoneticPr fontId="2"/>
  </si>
  <si>
    <t>1000円</t>
    <rPh sb="4" eb="5">
      <t>エn</t>
    </rPh>
    <phoneticPr fontId="2"/>
  </si>
  <si>
    <t>個人エントリー費合計</t>
    <rPh sb="0" eb="2">
      <t>コジn</t>
    </rPh>
    <rPh sb="7" eb="8">
      <t>ヒ</t>
    </rPh>
    <rPh sb="8" eb="10">
      <t>ゴウケイ</t>
    </rPh>
    <phoneticPr fontId="2"/>
  </si>
  <si>
    <t>カテゴリー</t>
    <phoneticPr fontId="2"/>
  </si>
  <si>
    <t>小学校低学年男子</t>
    <rPh sb="0" eb="3">
      <t>ショウガッコウ</t>
    </rPh>
    <rPh sb="3" eb="6">
      <t>テイガクネン</t>
    </rPh>
    <rPh sb="6" eb="8">
      <t>ダンシ</t>
    </rPh>
    <phoneticPr fontId="2"/>
  </si>
  <si>
    <t>小学校低学年女子</t>
    <rPh sb="0" eb="3">
      <t>ショウガッコウ</t>
    </rPh>
    <rPh sb="3" eb="6">
      <t>テイガクネン</t>
    </rPh>
    <rPh sb="6" eb="8">
      <t>ジョシ</t>
    </rPh>
    <phoneticPr fontId="2"/>
  </si>
  <si>
    <t>小学校高学年男子</t>
    <rPh sb="0" eb="3">
      <t>ショウガッコウ</t>
    </rPh>
    <rPh sb="3" eb="6">
      <t>コウガクネン</t>
    </rPh>
    <rPh sb="6" eb="8">
      <t>ダンシ</t>
    </rPh>
    <phoneticPr fontId="2"/>
  </si>
  <si>
    <t>小学校高学年女子</t>
    <rPh sb="0" eb="3">
      <t>ショウガッコウ</t>
    </rPh>
    <rPh sb="3" eb="6">
      <t>コウガクネン</t>
    </rPh>
    <rPh sb="6" eb="8">
      <t>ジョシ</t>
    </rPh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</si>
  <si>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</si>
  <si>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チュウガクセイ</t>
    </rPh>
    <rPh sb="3" eb="5">
      <t>ジョシ</t>
    </rPh>
    <phoneticPr fontId="2"/>
  </si>
  <si>
    <t>フレッシュマン男子</t>
    <rPh sb="7" eb="9">
      <t>ダンシ</t>
    </rPh>
    <phoneticPr fontId="2"/>
  </si>
  <si>
    <t>フレッシュマン女子</t>
    <rPh sb="7" eb="9">
      <t>ジョシ</t>
    </rPh>
    <phoneticPr fontId="2"/>
  </si>
  <si>
    <t>オープン男子</t>
    <rPh sb="4" eb="6">
      <t>ダンシ</t>
    </rPh>
    <phoneticPr fontId="2"/>
  </si>
  <si>
    <t>オープン女子</t>
    <rPh sb="4" eb="6">
      <t>ジョシ</t>
    </rPh>
    <rPh sb="5" eb="6">
      <t>ダンジョ</t>
    </rPh>
    <phoneticPr fontId="2"/>
  </si>
  <si>
    <t>未就学児ビーチフラッグス、
アウトリガーカヌー体験会、SUPの体験会は当日</t>
    <rPh sb="0" eb="4">
      <t>ミシュウガクズ</t>
    </rPh>
    <rPh sb="23" eb="26">
      <t>タイケンカイ</t>
    </rPh>
    <rPh sb="31" eb="33">
      <t>タイケン</t>
    </rPh>
    <rPh sb="33" eb="34">
      <t>カイ</t>
    </rPh>
    <rPh sb="35" eb="37">
      <t>トウジツ</t>
    </rPh>
    <phoneticPr fontId="2"/>
  </si>
  <si>
    <t>この度はOCEAN＋FEST TATEYAMA にエントリーいただきまして誠にありがとうございます。</t>
    <rPh sb="2" eb="3">
      <t>タビ</t>
    </rPh>
    <rPh sb="37" eb="38">
      <t>マコト</t>
    </rPh>
    <phoneticPr fontId="2"/>
  </si>
  <si>
    <t>□</t>
    <phoneticPr fontId="2"/>
  </si>
  <si>
    <t>大会概要をご確認ください。</t>
    <rPh sb="0" eb="2">
      <t>タイカイ</t>
    </rPh>
    <rPh sb="2" eb="4">
      <t>ガイヨウ</t>
    </rPh>
    <rPh sb="6" eb="8">
      <t>カクニン</t>
    </rPh>
    <phoneticPr fontId="2"/>
  </si>
  <si>
    <t>参加カテゴリー、参加費をご確認ください。</t>
    <rPh sb="0" eb="2">
      <t>サンカ</t>
    </rPh>
    <rPh sb="8" eb="10">
      <t>サンカ</t>
    </rPh>
    <rPh sb="10" eb="11">
      <t>ヒ</t>
    </rPh>
    <rPh sb="13" eb="15">
      <t>カクニン</t>
    </rPh>
    <phoneticPr fontId="2"/>
  </si>
  <si>
    <t>1. ビーチフラッグス</t>
    <phoneticPr fontId="2"/>
  </si>
  <si>
    <t>2. SUPレース</t>
    <phoneticPr fontId="2"/>
  </si>
  <si>
    <t>3. ボードレース</t>
    <phoneticPr fontId="2"/>
  </si>
  <si>
    <t>4. ランスイムラン</t>
    <phoneticPr fontId="2"/>
  </si>
  <si>
    <t>個人エントリー総計</t>
    <rPh sb="0" eb="2">
      <t>コジン</t>
    </rPh>
    <rPh sb="7" eb="9">
      <t>ソウケイ</t>
    </rPh>
    <phoneticPr fontId="2"/>
  </si>
  <si>
    <t>エントリーシートの都合上、カテゴリーがなくても記載できる可能性があります。出場はできない種目もありますので、ご注意ください。</t>
    <rPh sb="9" eb="12">
      <t>ツゴウジョウ</t>
    </rPh>
    <rPh sb="23" eb="25">
      <t>キサイ</t>
    </rPh>
    <rPh sb="28" eb="31">
      <t>カノウセイ</t>
    </rPh>
    <rPh sb="37" eb="39">
      <t>シュツジョウ</t>
    </rPh>
    <rPh sb="44" eb="46">
      <t>シュモク</t>
    </rPh>
    <rPh sb="55" eb="57">
      <t>チュウイ</t>
    </rPh>
    <phoneticPr fontId="2"/>
  </si>
  <si>
    <t>個人種目合計</t>
    <rPh sb="0" eb="2">
      <t>コジン</t>
    </rPh>
    <rPh sb="2" eb="4">
      <t>シュモク</t>
    </rPh>
    <rPh sb="4" eb="6">
      <t>ゴウケイ</t>
    </rPh>
    <phoneticPr fontId="2"/>
  </si>
  <si>
    <t>チーム種目合計</t>
    <rPh sb="3" eb="5">
      <t>シュモク</t>
    </rPh>
    <rPh sb="5" eb="7">
      <t>ゴウケイ</t>
    </rPh>
    <phoneticPr fontId="2"/>
  </si>
  <si>
    <t>総計</t>
    <rPh sb="0" eb="2">
      <t>ソウケイ</t>
    </rPh>
    <phoneticPr fontId="2"/>
  </si>
  <si>
    <t>振込先：</t>
    <rPh sb="0" eb="2">
      <t>フリコミ</t>
    </rPh>
    <rPh sb="2" eb="3">
      <t>サキ</t>
    </rPh>
    <phoneticPr fontId="2"/>
  </si>
  <si>
    <t>振込期日：</t>
    <rPh sb="0" eb="2">
      <t>フリコミ</t>
    </rPh>
    <rPh sb="2" eb="4">
      <t>キジツ</t>
    </rPh>
    <phoneticPr fontId="2"/>
  </si>
  <si>
    <t>千葉銀行　　館山支店（224）口座番号3668520　オーシャンフェスタ館山実行委員会</t>
    <phoneticPr fontId="2"/>
  </si>
  <si>
    <t>6月27日（木）まで</t>
    <phoneticPr fontId="2"/>
  </si>
  <si>
    <t>エントリーフォームの送信先：</t>
    <rPh sb="10" eb="13">
      <t>ソウシンサキ</t>
    </rPh>
    <phoneticPr fontId="2"/>
  </si>
  <si>
    <t>エントリーフォームの送信期日：</t>
    <rPh sb="10" eb="12">
      <t>ソウシン</t>
    </rPh>
    <rPh sb="12" eb="14">
      <t>キジツ</t>
    </rPh>
    <phoneticPr fontId="2"/>
  </si>
  <si>
    <t>6月27日（木）正午まで</t>
    <rPh sb="8" eb="10">
      <t>ショウゴ</t>
    </rPh>
    <phoneticPr fontId="2"/>
  </si>
  <si>
    <t>oceanfest.tateyamasurf@gmail.com</t>
    <phoneticPr fontId="2"/>
  </si>
  <si>
    <t>エントリーフォームの記入の前に下記をご確認ください。</t>
    <rPh sb="10" eb="12">
      <t>キニュウ</t>
    </rPh>
    <rPh sb="13" eb="14">
      <t>マエ</t>
    </rPh>
    <rPh sb="15" eb="17">
      <t>カキ</t>
    </rPh>
    <rPh sb="19" eb="21">
      <t>カクニン</t>
    </rPh>
    <phoneticPr fontId="2"/>
  </si>
  <si>
    <t>自動計算</t>
    <rPh sb="0" eb="4">
      <t>ジドウケイサン</t>
    </rPh>
    <phoneticPr fontId="2"/>
  </si>
  <si>
    <t>例）小学校低学年男女、SUP→しかし参加できません。</t>
    <rPh sb="0" eb="1">
      <t>レイ</t>
    </rPh>
    <phoneticPr fontId="2"/>
  </si>
  <si>
    <t>団体チーム種目</t>
    <rPh sb="0" eb="2">
      <t>ダンタイ</t>
    </rPh>
    <rPh sb="5" eb="7">
      <t>シュモク</t>
    </rPh>
    <phoneticPr fontId="2"/>
  </si>
  <si>
    <t>29日</t>
    <rPh sb="2" eb="3">
      <t>ニチ</t>
    </rPh>
    <phoneticPr fontId="2"/>
  </si>
  <si>
    <t>5. アウトリガーカヌー</t>
    <phoneticPr fontId="2"/>
  </si>
  <si>
    <t>6. ビーチ綱引き</t>
    <rPh sb="6" eb="8">
      <t>ツナヒ</t>
    </rPh>
    <phoneticPr fontId="2"/>
  </si>
  <si>
    <t>7. ロングビーチリレー</t>
    <phoneticPr fontId="2"/>
  </si>
  <si>
    <t>8. 親子ニッパーリレー</t>
    <rPh sb="3" eb="5">
      <t>オヤコ</t>
    </rPh>
    <phoneticPr fontId="2"/>
  </si>
  <si>
    <t>30日</t>
    <rPh sb="2" eb="3">
      <t>ニチ</t>
    </rPh>
    <phoneticPr fontId="2"/>
  </si>
  <si>
    <t>9. OCEAN+Z</t>
    <phoneticPr fontId="2"/>
  </si>
  <si>
    <t>チームの説明をお願いします。（参加者の名前、どんな仲間か、意気込みなど。）</t>
    <phoneticPr fontId="2"/>
  </si>
  <si>
    <t>10. OCEAN+Jr. 
小学校高学年</t>
    <rPh sb="15" eb="18">
      <t>ショウガッコウ</t>
    </rPh>
    <rPh sb="18" eb="19">
      <t>コウ</t>
    </rPh>
    <rPh sb="19" eb="21">
      <t>ガクネン</t>
    </rPh>
    <phoneticPr fontId="2"/>
  </si>
  <si>
    <t>10. OCEAN+Jr. 
小学校低学年</t>
    <rPh sb="15" eb="18">
      <t>ショウガッコウ</t>
    </rPh>
    <rPh sb="18" eb="21">
      <t>テイガクネン</t>
    </rPh>
    <phoneticPr fontId="2"/>
  </si>
  <si>
    <t>合計</t>
    <rPh sb="0" eb="2">
      <t>ゴウケイ</t>
    </rPh>
    <phoneticPr fontId="2"/>
  </si>
  <si>
    <t>チーム総計</t>
    <rPh sb="3" eb="5">
      <t>ソウケイ</t>
    </rPh>
    <phoneticPr fontId="2"/>
  </si>
  <si>
    <t>チーム種目、団体種目エントリーフォーム</t>
    <rPh sb="3" eb="5">
      <t>シュモク</t>
    </rPh>
    <rPh sb="6" eb="8">
      <t>ダンタイ</t>
    </rPh>
    <rPh sb="8" eb="10">
      <t>シュモク</t>
    </rPh>
    <phoneticPr fontId="2"/>
  </si>
  <si>
    <t>他の種目に、別のメンバーや別のチーム名で参加する場合は新しい行にして記載ください。</t>
    <rPh sb="0" eb="1">
      <t>ホカ</t>
    </rPh>
    <rPh sb="2" eb="4">
      <t>シュモク</t>
    </rPh>
    <rPh sb="6" eb="7">
      <t>ベツ</t>
    </rPh>
    <rPh sb="13" eb="14">
      <t>ベツ</t>
    </rPh>
    <rPh sb="18" eb="19">
      <t>メイ</t>
    </rPh>
    <rPh sb="20" eb="22">
      <t>サンカ</t>
    </rPh>
    <rPh sb="24" eb="26">
      <t>バアイ</t>
    </rPh>
    <rPh sb="27" eb="28">
      <t>アタラ</t>
    </rPh>
    <rPh sb="30" eb="31">
      <t>ギョウ</t>
    </rPh>
    <rPh sb="34" eb="3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</si>
</sst>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82" formatCode="[$¥-411]#,##0;[$¥-411]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1"/>
      <color theme="4" tint="-0.249977111117893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rgb="FFFF0000"/>
      <name val="ＭＳ Ｐゴシック"/>
      <family val="2"/>
      <charset val="128"/>
      <scheme val="minor"/>
    </font>
    <font>
      <b/>
      <sz val="18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6" fontId="3" fillId="0" borderId="1" xfId="1" applyFont="1" applyBorder="1">
      <alignment vertical="center"/>
    </xf>
    <xf numFmtId="0" fontId="3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3" fillId="6" borderId="1" xfId="0" applyFont="1" applyFill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6" fontId="3" fillId="6" borderId="2" xfId="0" applyNumberFormat="1" applyFont="1" applyFill="1" applyBorder="1" applyAlignment="1">
      <alignment horizontal="center" vertical="center"/>
    </xf>
    <xf numFmtId="56" fontId="3" fillId="6" borderId="4" xfId="0" applyNumberFormat="1" applyFont="1" applyFill="1" applyBorder="1" applyAlignment="1">
      <alignment horizontal="center" vertical="center"/>
    </xf>
    <xf numFmtId="56" fontId="3" fillId="6" borderId="3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7" borderId="1" xfId="0" applyFont="1" applyFill="1" applyBorder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2" applyFont="1">
      <alignment vertical="center"/>
    </xf>
    <xf numFmtId="6" fontId="3" fillId="0" borderId="0" xfId="1" applyFont="1">
      <alignment vertical="center"/>
    </xf>
    <xf numFmtId="182" fontId="3" fillId="5" borderId="1" xfId="1" applyNumberFormat="1" applyFont="1" applyFill="1" applyBorder="1">
      <alignment vertical="center"/>
    </xf>
    <xf numFmtId="6" fontId="3" fillId="0" borderId="1" xfId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3" fillId="0" borderId="0" xfId="0" applyFont="1">
      <alignment vertical="center"/>
    </xf>
    <xf numFmtId="6" fontId="5" fillId="0" borderId="1" xfId="0" applyNumberFormat="1" applyFont="1" applyBorder="1">
      <alignment vertical="center"/>
    </xf>
    <xf numFmtId="6" fontId="5" fillId="0" borderId="1" xfId="1" applyFont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</xdr:colOff>
      <xdr:row>19</xdr:row>
      <xdr:rowOff>186690</xdr:rowOff>
    </xdr:from>
    <xdr:to>
      <xdr:col>11</xdr:col>
      <xdr:colOff>514350</xdr:colOff>
      <xdr:row>47</xdr:row>
      <xdr:rowOff>53340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8051913-5678-B5A3-BB66-BAD5959F9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" y="3215640"/>
          <a:ext cx="9201150" cy="5993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8</xdr:row>
      <xdr:rowOff>26035</xdr:rowOff>
    </xdr:from>
    <xdr:to>
      <xdr:col>7</xdr:col>
      <xdr:colOff>1302385</xdr:colOff>
      <xdr:row>10</xdr:row>
      <xdr:rowOff>190500</xdr:rowOff>
    </xdr:to>
    <xdr:sp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48750" y="3064510"/>
          <a:ext cx="2654935" cy="78359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5035"/>
            <a:gd name="adj6" fmla="val -31916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オレンジのところで該当する人は１を選択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該当しない場合は無記名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637540</xdr:colOff>
      <xdr:row>9</xdr:row>
      <xdr:rowOff>233680</xdr:rowOff>
    </xdr:from>
    <xdr:to>
      <xdr:col>2</xdr:col>
      <xdr:colOff>660400</xdr:colOff>
      <xdr:row>11</xdr:row>
      <xdr:rowOff>101600</xdr:rowOff>
    </xdr:to>
    <xdr:sp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88540" y="3611880"/>
          <a:ext cx="1673860" cy="375920"/>
        </a:xfrm>
        <a:prstGeom prst="borderCallout2">
          <a:avLst>
            <a:gd name="adj1" fmla="val 58952"/>
            <a:gd name="adj2" fmla="val -860"/>
            <a:gd name="adj3" fmla="val 62401"/>
            <a:gd name="adj4" fmla="val -14888"/>
            <a:gd name="adj5" fmla="val 117416"/>
            <a:gd name="adj6" fmla="val -14834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緑は記名項目です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825500</xdr:colOff>
      <xdr:row>9</xdr:row>
      <xdr:rowOff>193040</xdr:rowOff>
    </xdr:from>
    <xdr:to>
      <xdr:col>5</xdr:col>
      <xdr:colOff>391160</xdr:colOff>
      <xdr:row>11</xdr:row>
      <xdr:rowOff>76200</xdr:rowOff>
    </xdr:to>
    <xdr:sp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778500" y="3571240"/>
          <a:ext cx="2867660" cy="391160"/>
        </a:xfrm>
        <a:prstGeom prst="borderCallout2">
          <a:avLst>
            <a:gd name="adj1" fmla="val 58952"/>
            <a:gd name="adj2" fmla="val -860"/>
            <a:gd name="adj3" fmla="val 62401"/>
            <a:gd name="adj4" fmla="val -14888"/>
            <a:gd name="adj5" fmla="val 117416"/>
            <a:gd name="adj6" fmla="val -1483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水色はプルダウン項目です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508000</xdr:colOff>
      <xdr:row>6</xdr:row>
      <xdr:rowOff>81280</xdr:rowOff>
    </xdr:from>
    <xdr:to>
      <xdr:col>2</xdr:col>
      <xdr:colOff>736600</xdr:colOff>
      <xdr:row>9</xdr:row>
      <xdr:rowOff>165100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3810000" y="2722880"/>
          <a:ext cx="228600" cy="82042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101600</xdr:colOff>
      <xdr:row>10</xdr:row>
      <xdr:rowOff>101600</xdr:rowOff>
    </xdr:from>
    <xdr:to>
      <xdr:col>20</xdr:col>
      <xdr:colOff>322580</xdr:colOff>
      <xdr:row>11</xdr:row>
      <xdr:rowOff>165100</xdr:rowOff>
    </xdr:to>
    <xdr:sp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3F41A7E4-C4DE-354A-AF54-6B75F9454CDD}"/>
            </a:ext>
          </a:extLst>
        </xdr:cNvPr>
        <xdr:cNvSpPr/>
      </xdr:nvSpPr>
      <xdr:spPr>
        <a:xfrm>
          <a:off x="25539700" y="3733800"/>
          <a:ext cx="2913380" cy="3175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5035"/>
            <a:gd name="adj6" fmla="val -31916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出場予定のチーム数を記入してください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1514475</xdr:colOff>
      <xdr:row>7</xdr:row>
      <xdr:rowOff>100330</xdr:rowOff>
    </xdr:to>
    <xdr:sp textlink="">
      <xdr:nvSpPr>
        <xdr:cNvPr id="2" name="線吹き出し 2 (枠付き) 3">
          <a:extLst>
            <a:ext uri="{FF2B5EF4-FFF2-40B4-BE49-F238E27FC236}">
              <a16:creationId xmlns:a16="http://schemas.microsoft.com/office/drawing/2014/main" id="{6442BBF4-AF8B-478F-9E9C-E0EFC352E703}"/>
            </a:ext>
          </a:extLst>
        </xdr:cNvPr>
        <xdr:cNvSpPr/>
      </xdr:nvSpPr>
      <xdr:spPr>
        <a:xfrm>
          <a:off x="2971800" y="219075"/>
          <a:ext cx="1514475" cy="319405"/>
        </a:xfrm>
        <a:prstGeom prst="borderCallout2">
          <a:avLst>
            <a:gd name="adj1" fmla="val 58952"/>
            <a:gd name="adj2" fmla="val -860"/>
            <a:gd name="adj3" fmla="val 62401"/>
            <a:gd name="adj4" fmla="val -14888"/>
            <a:gd name="adj5" fmla="val 117416"/>
            <a:gd name="adj6" fmla="val -14834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緑は記名項目です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1333500</xdr:colOff>
      <xdr:row>3</xdr:row>
      <xdr:rowOff>114300</xdr:rowOff>
    </xdr:from>
    <xdr:to>
      <xdr:col>6</xdr:col>
      <xdr:colOff>883285</xdr:colOff>
      <xdr:row>6</xdr:row>
      <xdr:rowOff>63500</xdr:rowOff>
    </xdr:to>
    <xdr:sp textlink="">
      <xdr:nvSpPr>
        <xdr:cNvPr id="3" name="線吹き出し 2 (枠付き) 1">
          <a:extLst>
            <a:ext uri="{FF2B5EF4-FFF2-40B4-BE49-F238E27FC236}">
              <a16:creationId xmlns:a16="http://schemas.microsoft.com/office/drawing/2014/main" id="{B37342F1-0FCA-4B57-9193-95A99B7DCC14}"/>
            </a:ext>
          </a:extLst>
        </xdr:cNvPr>
        <xdr:cNvSpPr/>
      </xdr:nvSpPr>
      <xdr:spPr>
        <a:xfrm>
          <a:off x="11353800" y="990600"/>
          <a:ext cx="2654935" cy="60642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5035"/>
            <a:gd name="adj6" fmla="val -31916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オレンジのところで該当する人は１を選択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該当しない場合は無記名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#" TargetMode="External" Type="http://schemas.openxmlformats.org/officeDocument/2006/relationships/hyperlink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F4831-08F9-4E1B-A6A4-6A2C321E04A2}">
  <dimension ref="B2:J18"/>
  <sheetViews>
    <sheetView topLeftCell="A16" workbookViewId="0">
      <selection activeCell="D15" sqref="D15"/>
    </sheetView>
  </sheetViews>
  <sheetFormatPr defaultRowHeight="17.399999999999999" x14ac:dyDescent="0.2"/>
  <cols>
    <col min="1" max="2" width="8.88671875" style="5"/>
    <col min="3" max="3" width="32.88671875" style="5" customWidth="1"/>
    <col min="4" max="4" width="23.77734375" style="5" customWidth="1"/>
    <col min="5" max="16384" width="8.88671875" style="5"/>
  </cols>
  <sheetData>
    <row r="2" spans="2:10" s="44" customFormat="1" ht="24" customHeight="1" x14ac:dyDescent="0.2">
      <c r="B2" s="44" t="s">
        <v>34</v>
      </c>
    </row>
    <row r="3" spans="2:10" s="44" customFormat="1" ht="24" customHeight="1" x14ac:dyDescent="0.2">
      <c r="B3" s="45" t="s">
        <v>55</v>
      </c>
    </row>
    <row r="4" spans="2:10" x14ac:dyDescent="0.2">
      <c r="D4" s="46" t="s">
        <v>56</v>
      </c>
    </row>
    <row r="5" spans="2:10" ht="28.2" customHeight="1" x14ac:dyDescent="0.2">
      <c r="C5" s="4" t="s">
        <v>44</v>
      </c>
      <c r="D5" s="50">
        <f>個人種目!J10</f>
        <v>0</v>
      </c>
    </row>
    <row r="6" spans="2:10" ht="28.2" customHeight="1" x14ac:dyDescent="0.2">
      <c r="C6" s="4" t="s">
        <v>45</v>
      </c>
      <c r="D6" s="50">
        <f>団体チーム種目!K5</f>
        <v>0</v>
      </c>
    </row>
    <row r="7" spans="2:10" ht="28.2" customHeight="1" x14ac:dyDescent="0.2">
      <c r="C7" s="4" t="s">
        <v>46</v>
      </c>
      <c r="D7" s="50">
        <f>SUM(D5:D6)</f>
        <v>0</v>
      </c>
    </row>
    <row r="10" spans="2:10" ht="30" customHeight="1" x14ac:dyDescent="0.2">
      <c r="B10" s="5" t="s">
        <v>35</v>
      </c>
      <c r="C10" s="5" t="s">
        <v>36</v>
      </c>
    </row>
    <row r="11" spans="2:10" ht="30" customHeight="1" x14ac:dyDescent="0.2">
      <c r="B11" s="5" t="s">
        <v>35</v>
      </c>
      <c r="C11" s="5" t="s">
        <v>37</v>
      </c>
    </row>
    <row r="12" spans="2:10" ht="30" customHeight="1" x14ac:dyDescent="0.2">
      <c r="B12" s="5" t="s">
        <v>35</v>
      </c>
      <c r="C12" s="5" t="s">
        <v>43</v>
      </c>
    </row>
    <row r="13" spans="2:10" ht="30" customHeight="1" x14ac:dyDescent="0.2">
      <c r="C13" s="5" t="s">
        <v>57</v>
      </c>
    </row>
    <row r="14" spans="2:10" ht="30" customHeight="1" x14ac:dyDescent="0.2">
      <c r="B14" s="5" t="s">
        <v>35</v>
      </c>
      <c r="C14" s="47" t="s">
        <v>47</v>
      </c>
      <c r="D14" s="47" t="s">
        <v>49</v>
      </c>
      <c r="E14" s="47"/>
      <c r="F14" s="47"/>
      <c r="G14" s="47"/>
      <c r="H14" s="47"/>
      <c r="I14" s="47"/>
      <c r="J14" s="47"/>
    </row>
    <row r="15" spans="2:10" ht="30" customHeight="1" x14ac:dyDescent="0.2">
      <c r="B15" s="5" t="s">
        <v>35</v>
      </c>
      <c r="C15" s="47" t="s">
        <v>48</v>
      </c>
      <c r="D15" s="47" t="s">
        <v>50</v>
      </c>
      <c r="E15" s="47"/>
      <c r="F15" s="47"/>
      <c r="G15" s="47"/>
      <c r="H15" s="47"/>
      <c r="I15" s="47"/>
      <c r="J15" s="47"/>
    </row>
    <row r="16" spans="2:10" ht="30" customHeight="1" x14ac:dyDescent="0.2">
      <c r="B16" s="5" t="s">
        <v>35</v>
      </c>
      <c r="C16" s="47" t="s">
        <v>51</v>
      </c>
      <c r="D16" s="48" t="s">
        <v>54</v>
      </c>
      <c r="E16" s="47"/>
      <c r="F16" s="47"/>
      <c r="G16" s="47"/>
      <c r="H16" s="47"/>
      <c r="I16" s="47"/>
      <c r="J16" s="47"/>
    </row>
    <row r="17" spans="2:10" ht="30" customHeight="1" x14ac:dyDescent="0.2">
      <c r="B17" s="5" t="s">
        <v>35</v>
      </c>
      <c r="C17" s="47" t="s">
        <v>52</v>
      </c>
      <c r="D17" s="47" t="s">
        <v>53</v>
      </c>
      <c r="E17" s="47"/>
      <c r="F17" s="47"/>
      <c r="G17" s="47"/>
      <c r="H17" s="47"/>
      <c r="I17" s="47"/>
      <c r="J17" s="47"/>
    </row>
    <row r="18" spans="2:10" ht="30" customHeight="1" x14ac:dyDescent="0.2"/>
  </sheetData>
  <phoneticPr fontId="2"/>
  <hyperlinks>
    <hyperlink ref="D16" r:id="rId1" xr:uid="{3F5FE59D-6EAA-436D-A649-595F100DA01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abSelected="1" workbookViewId="0">
      <selection activeCell="K4" sqref="K4"/>
    </sheetView>
  </sheetViews>
  <sheetFormatPr defaultColWidth="8.77734375" defaultRowHeight="17.399999999999999" x14ac:dyDescent="0.2"/>
  <cols>
    <col min="1" max="11" width="21.6640625" style="5" customWidth="1"/>
    <col min="16" max="16384" width="8.77734375" style="5"/>
  </cols>
  <sheetData>
    <row r="1" spans="1:10" ht="31.8" x14ac:dyDescent="0.2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39.450000000000003" customHeight="1" thickBot="1" x14ac:dyDescent="0.25">
      <c r="B3" s="16" t="s">
        <v>13</v>
      </c>
      <c r="C3" s="34"/>
      <c r="D3" s="35"/>
      <c r="E3" s="36"/>
    </row>
    <row r="4" spans="1:10" ht="39.450000000000003" customHeight="1" x14ac:dyDescent="0.2">
      <c r="B4" s="17" t="s">
        <v>14</v>
      </c>
      <c r="C4" s="37"/>
      <c r="D4" s="38"/>
      <c r="E4" s="39"/>
      <c r="G4" s="41" t="s">
        <v>33</v>
      </c>
      <c r="H4" s="42"/>
      <c r="I4" s="43"/>
    </row>
    <row r="5" spans="1:10" ht="39.450000000000003" customHeight="1" thickBot="1" x14ac:dyDescent="0.25">
      <c r="B5" s="17" t="s">
        <v>15</v>
      </c>
      <c r="C5" s="37"/>
      <c r="D5" s="38"/>
      <c r="E5" s="39"/>
      <c r="G5" s="58" t="s">
        <v>17</v>
      </c>
      <c r="H5" s="59"/>
      <c r="I5" s="60"/>
      <c r="J5" s="21"/>
    </row>
    <row r="6" spans="1:10" ht="39.450000000000003" customHeight="1" x14ac:dyDescent="0.2">
      <c r="B6" s="17" t="s">
        <v>16</v>
      </c>
      <c r="C6" s="37"/>
      <c r="D6" s="38"/>
      <c r="E6" s="39"/>
      <c r="J6" s="20"/>
    </row>
    <row r="7" spans="1:10" x14ac:dyDescent="0.2">
      <c r="B7" s="15"/>
      <c r="J7" s="20"/>
    </row>
    <row r="8" spans="1:10" x14ac:dyDescent="0.2">
      <c r="J8" s="20"/>
    </row>
    <row r="10" spans="1:10" ht="31.8" customHeight="1" x14ac:dyDescent="0.2">
      <c r="I10" s="54" t="s">
        <v>42</v>
      </c>
      <c r="J10" s="56">
        <f>SUM(J16:J75)</f>
        <v>0</v>
      </c>
    </row>
    <row r="13" spans="1:10" x14ac:dyDescent="0.2">
      <c r="A13" s="28"/>
      <c r="B13" s="29"/>
      <c r="C13" s="29"/>
      <c r="D13" s="29"/>
      <c r="E13" s="30"/>
      <c r="F13" s="25">
        <v>45472</v>
      </c>
      <c r="G13" s="26"/>
      <c r="H13" s="26"/>
      <c r="I13" s="27"/>
      <c r="J13" s="18" t="s">
        <v>21</v>
      </c>
    </row>
    <row r="14" spans="1:10" x14ac:dyDescent="0.2">
      <c r="A14" s="8" t="s">
        <v>0</v>
      </c>
      <c r="B14" s="8" t="s">
        <v>1</v>
      </c>
      <c r="C14" s="8" t="s">
        <v>2</v>
      </c>
      <c r="D14" s="4" t="s">
        <v>9</v>
      </c>
      <c r="E14" s="4" t="s">
        <v>4</v>
      </c>
      <c r="F14" s="13" t="s">
        <v>38</v>
      </c>
      <c r="G14" s="13" t="s">
        <v>39</v>
      </c>
      <c r="H14" s="13" t="s">
        <v>40</v>
      </c>
      <c r="I14" s="13" t="s">
        <v>41</v>
      </c>
      <c r="J14" s="4" t="s">
        <v>21</v>
      </c>
    </row>
    <row r="15" spans="1:10" x14ac:dyDescent="0.2">
      <c r="A15" s="31"/>
      <c r="B15" s="32"/>
      <c r="C15" s="32"/>
      <c r="D15" s="32"/>
      <c r="E15" s="33"/>
      <c r="F15" s="6" t="s">
        <v>19</v>
      </c>
      <c r="G15" s="7" t="s">
        <v>20</v>
      </c>
      <c r="H15" s="7" t="s">
        <v>19</v>
      </c>
      <c r="I15" s="7" t="s">
        <v>19</v>
      </c>
      <c r="J15" s="4"/>
    </row>
    <row r="16" spans="1:10" x14ac:dyDescent="0.2">
      <c r="A16" s="8">
        <v>1</v>
      </c>
      <c r="B16" s="10"/>
      <c r="C16" s="10"/>
      <c r="D16" s="40"/>
      <c r="E16" s="40"/>
      <c r="F16" s="11"/>
      <c r="G16" s="11"/>
      <c r="H16" s="11"/>
      <c r="I16" s="11"/>
      <c r="J16" s="14">
        <f>IF(F16,500)+IF(G16,1000)+IF(H16,500)+IF(I16,500)</f>
        <v>0</v>
      </c>
    </row>
    <row r="17" spans="1:10" x14ac:dyDescent="0.2">
      <c r="A17" s="8">
        <v>2</v>
      </c>
      <c r="B17" s="10"/>
      <c r="C17" s="10"/>
      <c r="D17" s="40"/>
      <c r="E17" s="40"/>
      <c r="F17" s="11"/>
      <c r="G17" s="11"/>
      <c r="H17" s="11"/>
      <c r="I17" s="11"/>
      <c r="J17" s="14">
        <f>IF(F17,500)+IF(G17,1000)+IF(H17,500)+IF(I17,500)</f>
        <v>0</v>
      </c>
    </row>
    <row r="18" spans="1:10" x14ac:dyDescent="0.2">
      <c r="A18" s="8">
        <v>3</v>
      </c>
      <c r="B18" s="10"/>
      <c r="C18" s="10"/>
      <c r="D18" s="40"/>
      <c r="E18" s="40"/>
      <c r="F18" s="11"/>
      <c r="G18" s="11"/>
      <c r="H18" s="11"/>
      <c r="I18" s="11"/>
      <c r="J18" s="14">
        <f>IF(F18,500)+IF(G18,1000)+IF(H18,500)+IF(I18,500)</f>
        <v>0</v>
      </c>
    </row>
    <row r="19" spans="1:10" x14ac:dyDescent="0.2">
      <c r="A19" s="8">
        <v>4</v>
      </c>
      <c r="B19" s="10"/>
      <c r="C19" s="10"/>
      <c r="D19" s="40"/>
      <c r="E19" s="40"/>
      <c r="F19" s="11"/>
      <c r="G19" s="11"/>
      <c r="H19" s="11"/>
      <c r="I19" s="11"/>
      <c r="J19" s="14">
        <f>IF(F19,500)+IF(G19,1000)+IF(H19,500)+IF(I19,500)</f>
        <v>0</v>
      </c>
    </row>
    <row r="20" spans="1:10" x14ac:dyDescent="0.2">
      <c r="A20" s="8">
        <v>5</v>
      </c>
      <c r="B20" s="10"/>
      <c r="C20" s="10"/>
      <c r="D20" s="40"/>
      <c r="E20" s="40"/>
      <c r="F20" s="11"/>
      <c r="G20" s="11"/>
      <c r="H20" s="11"/>
      <c r="I20" s="11"/>
      <c r="J20" s="14">
        <f>IF(F20,500)+IF(G20,1000)+IF(H20,500)+IF(I20,500)</f>
        <v>0</v>
      </c>
    </row>
    <row r="21" spans="1:10" x14ac:dyDescent="0.2">
      <c r="A21" s="8">
        <v>6</v>
      </c>
      <c r="B21" s="10"/>
      <c r="C21" s="10"/>
      <c r="D21" s="40"/>
      <c r="E21" s="40"/>
      <c r="F21" s="11"/>
      <c r="G21" s="11"/>
      <c r="H21" s="11"/>
      <c r="I21" s="11"/>
      <c r="J21" s="14">
        <f>IF(F21,500)+IF(G21,1000)+IF(H21,500)+IF(I21,500)</f>
        <v>0</v>
      </c>
    </row>
    <row r="22" spans="1:10" x14ac:dyDescent="0.2">
      <c r="A22" s="8">
        <v>7</v>
      </c>
      <c r="B22" s="10"/>
      <c r="C22" s="10"/>
      <c r="D22" s="40"/>
      <c r="E22" s="40"/>
      <c r="F22" s="11"/>
      <c r="G22" s="11"/>
      <c r="H22" s="11"/>
      <c r="I22" s="11"/>
      <c r="J22" s="14">
        <f>IF(F22,500)+IF(G22,1000)+IF(H22,500)+IF(I22,500)</f>
        <v>0</v>
      </c>
    </row>
    <row r="23" spans="1:10" x14ac:dyDescent="0.2">
      <c r="A23" s="8">
        <v>8</v>
      </c>
      <c r="B23" s="10"/>
      <c r="C23" s="10"/>
      <c r="D23" s="40"/>
      <c r="E23" s="40"/>
      <c r="F23" s="11"/>
      <c r="G23" s="11"/>
      <c r="H23" s="11"/>
      <c r="I23" s="11"/>
      <c r="J23" s="14">
        <f>IF(F23,500)+IF(G23,1000)+IF(H23,500)+IF(I23,500)</f>
        <v>0</v>
      </c>
    </row>
    <row r="24" spans="1:10" x14ac:dyDescent="0.2">
      <c r="A24" s="8">
        <v>9</v>
      </c>
      <c r="B24" s="10"/>
      <c r="C24" s="10"/>
      <c r="D24" s="40"/>
      <c r="E24" s="40"/>
      <c r="F24" s="11"/>
      <c r="G24" s="11"/>
      <c r="H24" s="11"/>
      <c r="I24" s="11"/>
      <c r="J24" s="14">
        <f>IF(F24,500)+IF(G24,1000)+IF(H24,500)+IF(I24,500)</f>
        <v>0</v>
      </c>
    </row>
    <row r="25" spans="1:10" x14ac:dyDescent="0.2">
      <c r="A25" s="8">
        <v>10</v>
      </c>
      <c r="B25" s="10"/>
      <c r="C25" s="10"/>
      <c r="D25" s="40"/>
      <c r="E25" s="40"/>
      <c r="F25" s="11"/>
      <c r="G25" s="11"/>
      <c r="H25" s="11"/>
      <c r="I25" s="11"/>
      <c r="J25" s="14">
        <f>IF(F25,500)+IF(G25,1000)+IF(H25,500)+IF(I25,500)</f>
        <v>0</v>
      </c>
    </row>
    <row r="26" spans="1:10" x14ac:dyDescent="0.2">
      <c r="A26" s="8">
        <v>11</v>
      </c>
      <c r="B26" s="10"/>
      <c r="C26" s="10"/>
      <c r="D26" s="40"/>
      <c r="E26" s="40"/>
      <c r="F26" s="11"/>
      <c r="G26" s="11"/>
      <c r="H26" s="11"/>
      <c r="I26" s="11"/>
      <c r="J26" s="14">
        <f>IF(F26,500)+IF(G26,1000)+IF(H26,500)+IF(I26,500)</f>
        <v>0</v>
      </c>
    </row>
    <row r="27" spans="1:10" x14ac:dyDescent="0.2">
      <c r="A27" s="8">
        <v>12</v>
      </c>
      <c r="B27" s="10"/>
      <c r="C27" s="10"/>
      <c r="D27" s="40"/>
      <c r="E27" s="40"/>
      <c r="F27" s="11"/>
      <c r="G27" s="11"/>
      <c r="H27" s="11"/>
      <c r="I27" s="11"/>
      <c r="J27" s="14">
        <f>IF(F27,500)+IF(G27,1000)+IF(H27,500)+IF(I27,500)</f>
        <v>0</v>
      </c>
    </row>
    <row r="28" spans="1:10" x14ac:dyDescent="0.2">
      <c r="A28" s="8">
        <v>13</v>
      </c>
      <c r="B28" s="10"/>
      <c r="C28" s="10"/>
      <c r="D28" s="40"/>
      <c r="E28" s="40"/>
      <c r="F28" s="11"/>
      <c r="G28" s="11"/>
      <c r="H28" s="11"/>
      <c r="I28" s="11"/>
      <c r="J28" s="14">
        <f>IF(F28,500)+IF(G28,1000)+IF(H28,500)+IF(I28,500)</f>
        <v>0</v>
      </c>
    </row>
    <row r="29" spans="1:10" x14ac:dyDescent="0.2">
      <c r="A29" s="8">
        <v>14</v>
      </c>
      <c r="B29" s="10"/>
      <c r="C29" s="10"/>
      <c r="D29" s="40"/>
      <c r="E29" s="40"/>
      <c r="F29" s="11"/>
      <c r="G29" s="11"/>
      <c r="H29" s="11"/>
      <c r="I29" s="11"/>
      <c r="J29" s="14">
        <f>IF(F29,500)+IF(G29,1000)+IF(H29,500)+IF(I29,500)</f>
        <v>0</v>
      </c>
    </row>
    <row r="30" spans="1:10" x14ac:dyDescent="0.2">
      <c r="A30" s="8">
        <v>15</v>
      </c>
      <c r="B30" s="10"/>
      <c r="C30" s="10"/>
      <c r="D30" s="40"/>
      <c r="E30" s="40"/>
      <c r="F30" s="11"/>
      <c r="G30" s="11"/>
      <c r="H30" s="11"/>
      <c r="I30" s="11"/>
      <c r="J30" s="14">
        <f>IF(F30,500)+IF(G30,1000)+IF(H30,500)+IF(I30,500)</f>
        <v>0</v>
      </c>
    </row>
    <row r="31" spans="1:10" x14ac:dyDescent="0.2">
      <c r="A31" s="8">
        <v>16</v>
      </c>
      <c r="B31" s="10"/>
      <c r="C31" s="10"/>
      <c r="D31" s="40"/>
      <c r="E31" s="40"/>
      <c r="F31" s="11"/>
      <c r="G31" s="11"/>
      <c r="H31" s="11"/>
      <c r="I31" s="11"/>
      <c r="J31" s="14">
        <f>IF(F31,500)+IF(G31,1000)+IF(H31,500)+IF(I31,500)</f>
        <v>0</v>
      </c>
    </row>
    <row r="32" spans="1:10" x14ac:dyDescent="0.2">
      <c r="A32" s="8">
        <v>17</v>
      </c>
      <c r="B32" s="10"/>
      <c r="C32" s="10"/>
      <c r="D32" s="40"/>
      <c r="E32" s="40"/>
      <c r="F32" s="11"/>
      <c r="G32" s="11"/>
      <c r="H32" s="11"/>
      <c r="I32" s="11"/>
      <c r="J32" s="14">
        <f>IF(F32,500)+IF(G32,1000)+IF(H32,500)+IF(I32,500)</f>
        <v>0</v>
      </c>
    </row>
    <row r="33" spans="1:10" x14ac:dyDescent="0.2">
      <c r="A33" s="8">
        <v>18</v>
      </c>
      <c r="B33" s="10"/>
      <c r="C33" s="10"/>
      <c r="D33" s="40"/>
      <c r="E33" s="40"/>
      <c r="F33" s="11"/>
      <c r="G33" s="11"/>
      <c r="H33" s="11"/>
      <c r="I33" s="11"/>
      <c r="J33" s="14">
        <f>IF(F33,500)+IF(G33,1000)+IF(H33,500)+IF(I33,500)</f>
        <v>0</v>
      </c>
    </row>
    <row r="34" spans="1:10" x14ac:dyDescent="0.2">
      <c r="A34" s="8">
        <v>19</v>
      </c>
      <c r="B34" s="10"/>
      <c r="C34" s="10"/>
      <c r="D34" s="40"/>
      <c r="E34" s="40"/>
      <c r="F34" s="11"/>
      <c r="G34" s="11"/>
      <c r="H34" s="11"/>
      <c r="I34" s="11"/>
      <c r="J34" s="14">
        <f>IF(F34,500)+IF(G34,1000)+IF(H34,500)+IF(I34,500)</f>
        <v>0</v>
      </c>
    </row>
    <row r="35" spans="1:10" x14ac:dyDescent="0.2">
      <c r="A35" s="8">
        <v>20</v>
      </c>
      <c r="B35" s="10"/>
      <c r="C35" s="10"/>
      <c r="D35" s="40"/>
      <c r="E35" s="40"/>
      <c r="F35" s="11"/>
      <c r="G35" s="11"/>
      <c r="H35" s="11"/>
      <c r="I35" s="11"/>
      <c r="J35" s="14">
        <f>IF(F35,500)+IF(G35,1000)+IF(H35,500)+IF(I35,500)</f>
        <v>0</v>
      </c>
    </row>
    <row r="36" spans="1:10" x14ac:dyDescent="0.2">
      <c r="A36" s="8">
        <v>21</v>
      </c>
      <c r="B36" s="10"/>
      <c r="C36" s="10"/>
      <c r="D36" s="40"/>
      <c r="E36" s="40"/>
      <c r="F36" s="11"/>
      <c r="G36" s="11"/>
      <c r="H36" s="11"/>
      <c r="I36" s="11"/>
      <c r="J36" s="14">
        <f>IF(F36,500)+IF(G36,1000)+IF(H36,500)+IF(I36,500)</f>
        <v>0</v>
      </c>
    </row>
    <row r="37" spans="1:10" x14ac:dyDescent="0.2">
      <c r="A37" s="8">
        <v>22</v>
      </c>
      <c r="B37" s="10"/>
      <c r="C37" s="10"/>
      <c r="D37" s="40"/>
      <c r="E37" s="40"/>
      <c r="F37" s="11"/>
      <c r="G37" s="11"/>
      <c r="H37" s="11"/>
      <c r="I37" s="11"/>
      <c r="J37" s="14">
        <f>IF(F37,500)+IF(G37,1000)+IF(H37,500)+IF(I37,500)</f>
        <v>0</v>
      </c>
    </row>
    <row r="38" spans="1:10" x14ac:dyDescent="0.2">
      <c r="A38" s="8">
        <v>23</v>
      </c>
      <c r="B38" s="10"/>
      <c r="C38" s="10"/>
      <c r="D38" s="40"/>
      <c r="E38" s="40"/>
      <c r="F38" s="11"/>
      <c r="G38" s="11"/>
      <c r="H38" s="11"/>
      <c r="I38" s="11"/>
      <c r="J38" s="14">
        <f>IF(F38,500)+IF(G38,1000)+IF(H38,500)+IF(I38,500)</f>
        <v>0</v>
      </c>
    </row>
    <row r="39" spans="1:10" x14ac:dyDescent="0.2">
      <c r="A39" s="8">
        <v>24</v>
      </c>
      <c r="B39" s="10"/>
      <c r="C39" s="10"/>
      <c r="D39" s="40"/>
      <c r="E39" s="40"/>
      <c r="F39" s="11"/>
      <c r="G39" s="11"/>
      <c r="H39" s="11"/>
      <c r="I39" s="11"/>
      <c r="J39" s="14">
        <f>IF(F39,500)+IF(G39,1000)+IF(H39,500)+IF(I39,500)</f>
        <v>0</v>
      </c>
    </row>
    <row r="40" spans="1:10" x14ac:dyDescent="0.2">
      <c r="A40" s="8">
        <v>25</v>
      </c>
      <c r="B40" s="10"/>
      <c r="C40" s="10"/>
      <c r="D40" s="40"/>
      <c r="E40" s="40"/>
      <c r="F40" s="11"/>
      <c r="G40" s="11"/>
      <c r="H40" s="11"/>
      <c r="I40" s="11"/>
      <c r="J40" s="14">
        <f>IF(F40,500)+IF(G40,1000)+IF(H40,500)+IF(I40,500)</f>
        <v>0</v>
      </c>
    </row>
    <row r="41" spans="1:10" x14ac:dyDescent="0.2">
      <c r="A41" s="8">
        <v>26</v>
      </c>
      <c r="B41" s="10"/>
      <c r="C41" s="10"/>
      <c r="D41" s="40"/>
      <c r="E41" s="40"/>
      <c r="F41" s="11"/>
      <c r="G41" s="11"/>
      <c r="H41" s="11"/>
      <c r="I41" s="11"/>
      <c r="J41" s="14">
        <f>IF(F41,500)+IF(G41,1000)+IF(H41,500)+IF(I41,500)</f>
        <v>0</v>
      </c>
    </row>
    <row r="42" spans="1:10" x14ac:dyDescent="0.2">
      <c r="A42" s="8">
        <v>27</v>
      </c>
      <c r="B42" s="10"/>
      <c r="C42" s="10"/>
      <c r="D42" s="40"/>
      <c r="E42" s="40"/>
      <c r="F42" s="11"/>
      <c r="G42" s="11"/>
      <c r="H42" s="11"/>
      <c r="I42" s="11"/>
      <c r="J42" s="14">
        <f>IF(F42,500)+IF(G42,1000)+IF(H42,500)+IF(I42,500)</f>
        <v>0</v>
      </c>
    </row>
    <row r="43" spans="1:10" x14ac:dyDescent="0.2">
      <c r="A43" s="8">
        <v>28</v>
      </c>
      <c r="B43" s="10"/>
      <c r="C43" s="10"/>
      <c r="D43" s="40"/>
      <c r="E43" s="40"/>
      <c r="F43" s="11"/>
      <c r="G43" s="11"/>
      <c r="H43" s="11"/>
      <c r="I43" s="11"/>
      <c r="J43" s="14">
        <f>IF(F43,500)+IF(G43,1000)+IF(H43,500)+IF(I43,500)</f>
        <v>0</v>
      </c>
    </row>
    <row r="44" spans="1:10" x14ac:dyDescent="0.2">
      <c r="A44" s="8">
        <v>29</v>
      </c>
      <c r="B44" s="10"/>
      <c r="C44" s="10"/>
      <c r="D44" s="40"/>
      <c r="E44" s="40"/>
      <c r="F44" s="11"/>
      <c r="G44" s="11"/>
      <c r="H44" s="11"/>
      <c r="I44" s="11"/>
      <c r="J44" s="14">
        <f>IF(F44,500)+IF(G44,1000)+IF(H44,500)+IF(I44,500)</f>
        <v>0</v>
      </c>
    </row>
    <row r="45" spans="1:10" x14ac:dyDescent="0.2">
      <c r="A45" s="8">
        <v>30</v>
      </c>
      <c r="B45" s="10"/>
      <c r="C45" s="10"/>
      <c r="D45" s="40"/>
      <c r="E45" s="40"/>
      <c r="F45" s="11"/>
      <c r="G45" s="11"/>
      <c r="H45" s="11"/>
      <c r="I45" s="11"/>
      <c r="J45" s="14">
        <f>IF(F45,500)+IF(G45,1000)+IF(H45,500)+IF(I45,500)</f>
        <v>0</v>
      </c>
    </row>
    <row r="46" spans="1:10" x14ac:dyDescent="0.2">
      <c r="A46" s="8">
        <v>31</v>
      </c>
      <c r="B46" s="10"/>
      <c r="C46" s="10"/>
      <c r="D46" s="40"/>
      <c r="E46" s="40"/>
      <c r="F46" s="11"/>
      <c r="G46" s="11"/>
      <c r="H46" s="11"/>
      <c r="I46" s="11"/>
      <c r="J46" s="14">
        <f>IF(F46,500)+IF(G46,1000)+IF(H46,500)+IF(I46,500)</f>
        <v>0</v>
      </c>
    </row>
    <row r="47" spans="1:10" x14ac:dyDescent="0.2">
      <c r="A47" s="8">
        <v>32</v>
      </c>
      <c r="B47" s="10"/>
      <c r="C47" s="10"/>
      <c r="D47" s="40"/>
      <c r="E47" s="40"/>
      <c r="F47" s="11"/>
      <c r="G47" s="11"/>
      <c r="H47" s="11"/>
      <c r="I47" s="11"/>
      <c r="J47" s="14">
        <f>IF(F47,500)+IF(G47,1000)+IF(H47,500)+IF(I47,500)</f>
        <v>0</v>
      </c>
    </row>
    <row r="48" spans="1:10" x14ac:dyDescent="0.2">
      <c r="A48" s="8">
        <v>33</v>
      </c>
      <c r="B48" s="10"/>
      <c r="C48" s="10"/>
      <c r="D48" s="40"/>
      <c r="E48" s="40"/>
      <c r="F48" s="11"/>
      <c r="G48" s="11"/>
      <c r="H48" s="11"/>
      <c r="I48" s="11"/>
      <c r="J48" s="14">
        <f>IF(F48,500)+IF(G48,1000)+IF(H48,500)+IF(I48,500)</f>
        <v>0</v>
      </c>
    </row>
    <row r="49" spans="1:10" x14ac:dyDescent="0.2">
      <c r="A49" s="8">
        <v>34</v>
      </c>
      <c r="B49" s="10"/>
      <c r="C49" s="10"/>
      <c r="D49" s="40"/>
      <c r="E49" s="40"/>
      <c r="F49" s="11"/>
      <c r="G49" s="11"/>
      <c r="H49" s="11"/>
      <c r="I49" s="11"/>
      <c r="J49" s="14">
        <f>IF(F49,500)+IF(G49,1000)+IF(H49,500)+IF(I49,500)</f>
        <v>0</v>
      </c>
    </row>
    <row r="50" spans="1:10" x14ac:dyDescent="0.2">
      <c r="A50" s="8">
        <v>35</v>
      </c>
      <c r="B50" s="10"/>
      <c r="C50" s="10"/>
      <c r="D50" s="40"/>
      <c r="E50" s="40"/>
      <c r="F50" s="11"/>
      <c r="G50" s="11"/>
      <c r="H50" s="11"/>
      <c r="I50" s="11"/>
      <c r="J50" s="14">
        <f>IF(F50,500)+IF(G50,1000)+IF(H50,500)+IF(I50,500)</f>
        <v>0</v>
      </c>
    </row>
    <row r="51" spans="1:10" x14ac:dyDescent="0.2">
      <c r="A51" s="8">
        <v>36</v>
      </c>
      <c r="B51" s="10"/>
      <c r="C51" s="10"/>
      <c r="D51" s="40"/>
      <c r="E51" s="40"/>
      <c r="F51" s="11"/>
      <c r="G51" s="11"/>
      <c r="H51" s="11"/>
      <c r="I51" s="11"/>
      <c r="J51" s="14">
        <f>IF(F51,500)+IF(G51,1000)+IF(H51,500)+IF(I51,500)</f>
        <v>0</v>
      </c>
    </row>
    <row r="52" spans="1:10" x14ac:dyDescent="0.2">
      <c r="A52" s="8">
        <v>37</v>
      </c>
      <c r="B52" s="10"/>
      <c r="C52" s="10"/>
      <c r="D52" s="40"/>
      <c r="E52" s="40"/>
      <c r="F52" s="11"/>
      <c r="G52" s="11"/>
      <c r="H52" s="11"/>
      <c r="I52" s="11"/>
      <c r="J52" s="14">
        <f>IF(F52,500)+IF(G52,1000)+IF(H52,500)+IF(I52,500)</f>
        <v>0</v>
      </c>
    </row>
    <row r="53" spans="1:10" x14ac:dyDescent="0.2">
      <c r="A53" s="8">
        <v>38</v>
      </c>
      <c r="B53" s="10"/>
      <c r="C53" s="10"/>
      <c r="D53" s="40"/>
      <c r="E53" s="40"/>
      <c r="F53" s="11"/>
      <c r="G53" s="11"/>
      <c r="H53" s="11"/>
      <c r="I53" s="11"/>
      <c r="J53" s="14">
        <f>IF(F53,500)+IF(G53,1000)+IF(H53,500)+IF(I53,500)</f>
        <v>0</v>
      </c>
    </row>
    <row r="54" spans="1:10" x14ac:dyDescent="0.2">
      <c r="A54" s="8">
        <v>39</v>
      </c>
      <c r="B54" s="10"/>
      <c r="C54" s="10"/>
      <c r="D54" s="40"/>
      <c r="E54" s="40"/>
      <c r="F54" s="11"/>
      <c r="G54" s="11"/>
      <c r="H54" s="11"/>
      <c r="I54" s="11"/>
      <c r="J54" s="14">
        <f>IF(F54,500)+IF(G54,1000)+IF(H54,500)+IF(I54,500)</f>
        <v>0</v>
      </c>
    </row>
    <row r="55" spans="1:10" x14ac:dyDescent="0.2">
      <c r="A55" s="8">
        <v>40</v>
      </c>
      <c r="B55" s="10"/>
      <c r="C55" s="10"/>
      <c r="D55" s="40"/>
      <c r="E55" s="40"/>
      <c r="F55" s="11"/>
      <c r="G55" s="11"/>
      <c r="H55" s="11"/>
      <c r="I55" s="11"/>
      <c r="J55" s="14">
        <f>IF(F55,500)+IF(G55,1000)+IF(H55,500)+IF(I55,500)</f>
        <v>0</v>
      </c>
    </row>
    <row r="56" spans="1:10" x14ac:dyDescent="0.2">
      <c r="A56" s="8">
        <v>41</v>
      </c>
      <c r="B56" s="10"/>
      <c r="C56" s="10"/>
      <c r="D56" s="40"/>
      <c r="E56" s="40"/>
      <c r="F56" s="11"/>
      <c r="G56" s="11"/>
      <c r="H56" s="11"/>
      <c r="I56" s="11"/>
      <c r="J56" s="14">
        <f>IF(F56,500)+IF(G56,1000)+IF(H56,500)+IF(I56,500)</f>
        <v>0</v>
      </c>
    </row>
    <row r="57" spans="1:10" x14ac:dyDescent="0.2">
      <c r="A57" s="8">
        <v>42</v>
      </c>
      <c r="B57" s="10"/>
      <c r="C57" s="10"/>
      <c r="D57" s="40"/>
      <c r="E57" s="40"/>
      <c r="F57" s="11"/>
      <c r="G57" s="11"/>
      <c r="H57" s="11"/>
      <c r="I57" s="11"/>
      <c r="J57" s="14">
        <f>IF(F57,500)+IF(G57,1000)+IF(H57,500)+IF(I57,500)</f>
        <v>0</v>
      </c>
    </row>
    <row r="58" spans="1:10" x14ac:dyDescent="0.2">
      <c r="A58" s="8">
        <v>43</v>
      </c>
      <c r="B58" s="10"/>
      <c r="C58" s="10"/>
      <c r="D58" s="40"/>
      <c r="E58" s="9"/>
      <c r="F58" s="11"/>
      <c r="G58" s="11"/>
      <c r="H58" s="11"/>
      <c r="I58" s="11"/>
      <c r="J58" s="14">
        <f>IF(F58,500)+IF(G58,1000)+IF(H58,500)+IF(I58,500)</f>
        <v>0</v>
      </c>
    </row>
    <row r="59" spans="1:10" x14ac:dyDescent="0.2">
      <c r="A59" s="8">
        <v>44</v>
      </c>
      <c r="B59" s="10"/>
      <c r="C59" s="10"/>
      <c r="D59" s="40"/>
      <c r="E59" s="9"/>
      <c r="F59" s="11"/>
      <c r="G59" s="11"/>
      <c r="H59" s="11"/>
      <c r="I59" s="11"/>
      <c r="J59" s="14">
        <f>IF(F59,500)+IF(G59,1000)+IF(H59,500)+IF(I59,500)</f>
        <v>0</v>
      </c>
    </row>
    <row r="60" spans="1:10" x14ac:dyDescent="0.2">
      <c r="A60" s="8">
        <v>45</v>
      </c>
      <c r="B60" s="10"/>
      <c r="C60" s="10"/>
      <c r="D60" s="40"/>
      <c r="E60" s="9"/>
      <c r="F60" s="11"/>
      <c r="G60" s="11"/>
      <c r="H60" s="11"/>
      <c r="I60" s="11"/>
      <c r="J60" s="14">
        <f>IF(F60,500)+IF(G60,1000)+IF(H60,500)+IF(I60,500)</f>
        <v>0</v>
      </c>
    </row>
    <row r="61" spans="1:10" x14ac:dyDescent="0.2">
      <c r="A61" s="8">
        <v>46</v>
      </c>
      <c r="B61" s="10"/>
      <c r="C61" s="10"/>
      <c r="D61" s="40"/>
      <c r="E61" s="9"/>
      <c r="F61" s="11"/>
      <c r="G61" s="11"/>
      <c r="H61" s="11"/>
      <c r="I61" s="11"/>
      <c r="J61" s="14">
        <f>IF(F61,500)+IF(G61,1000)+IF(H61,500)+IF(I61,500)</f>
        <v>0</v>
      </c>
    </row>
    <row r="62" spans="1:10" x14ac:dyDescent="0.2">
      <c r="A62" s="8">
        <v>47</v>
      </c>
      <c r="B62" s="10"/>
      <c r="C62" s="10"/>
      <c r="D62" s="40"/>
      <c r="E62" s="9"/>
      <c r="F62" s="11"/>
      <c r="G62" s="11"/>
      <c r="H62" s="11"/>
      <c r="I62" s="11"/>
      <c r="J62" s="14">
        <f>IF(F62,500)+IF(G62,1000)+IF(H62,500)+IF(I62,500)</f>
        <v>0</v>
      </c>
    </row>
    <row r="63" spans="1:10" x14ac:dyDescent="0.2">
      <c r="A63" s="8">
        <v>48</v>
      </c>
      <c r="B63" s="10"/>
      <c r="C63" s="10"/>
      <c r="D63" s="40"/>
      <c r="E63" s="9"/>
      <c r="F63" s="11"/>
      <c r="G63" s="11"/>
      <c r="H63" s="11"/>
      <c r="I63" s="11"/>
      <c r="J63" s="14">
        <f>IF(F63,500)+IF(G63,1000)+IF(H63,500)+IF(I63,500)</f>
        <v>0</v>
      </c>
    </row>
    <row r="64" spans="1:10" x14ac:dyDescent="0.2">
      <c r="A64" s="8">
        <v>49</v>
      </c>
      <c r="B64" s="10"/>
      <c r="C64" s="10"/>
      <c r="D64" s="40"/>
      <c r="E64" s="9"/>
      <c r="F64" s="11"/>
      <c r="G64" s="11"/>
      <c r="H64" s="11"/>
      <c r="I64" s="11"/>
      <c r="J64" s="14">
        <f>IF(F64,500)+IF(G64,1000)+IF(H64,500)+IF(I64,500)</f>
        <v>0</v>
      </c>
    </row>
    <row r="65" spans="1:10" x14ac:dyDescent="0.2">
      <c r="A65" s="8">
        <v>50</v>
      </c>
      <c r="B65" s="10"/>
      <c r="C65" s="10"/>
      <c r="D65" s="40"/>
      <c r="E65" s="9"/>
      <c r="F65" s="11"/>
      <c r="G65" s="11"/>
      <c r="H65" s="11"/>
      <c r="I65" s="11"/>
      <c r="J65" s="14">
        <f>IF(F65,500)+IF(G65,1000)+IF(H65,500)+IF(I65,500)</f>
        <v>0</v>
      </c>
    </row>
    <row r="66" spans="1:10" x14ac:dyDescent="0.2">
      <c r="A66" s="8">
        <v>51</v>
      </c>
      <c r="B66" s="10"/>
      <c r="C66" s="10"/>
      <c r="D66" s="40"/>
      <c r="E66" s="9"/>
      <c r="F66" s="11"/>
      <c r="G66" s="11"/>
      <c r="H66" s="11"/>
      <c r="I66" s="11"/>
      <c r="J66" s="14">
        <f>IF(F66,500)+IF(G66,1000)+IF(H66,500)+IF(I66,500)</f>
        <v>0</v>
      </c>
    </row>
    <row r="67" spans="1:10" x14ac:dyDescent="0.2">
      <c r="A67" s="8">
        <v>52</v>
      </c>
      <c r="B67" s="10"/>
      <c r="C67" s="10"/>
      <c r="D67" s="40"/>
      <c r="E67" s="9"/>
      <c r="F67" s="11"/>
      <c r="G67" s="11"/>
      <c r="H67" s="11"/>
      <c r="I67" s="11"/>
      <c r="J67" s="14">
        <f>IF(F67,500)+IF(G67,1000)+IF(H67,500)+IF(I67,500)</f>
        <v>0</v>
      </c>
    </row>
    <row r="68" spans="1:10" x14ac:dyDescent="0.2">
      <c r="A68" s="8">
        <v>53</v>
      </c>
      <c r="B68" s="10"/>
      <c r="C68" s="10"/>
      <c r="D68" s="40"/>
      <c r="E68" s="9"/>
      <c r="F68" s="11"/>
      <c r="G68" s="11"/>
      <c r="H68" s="11"/>
      <c r="I68" s="11"/>
      <c r="J68" s="14">
        <f>IF(F68,500)+IF(G68,1000)+IF(H68,500)+IF(I68,500)</f>
        <v>0</v>
      </c>
    </row>
    <row r="69" spans="1:10" x14ac:dyDescent="0.2">
      <c r="A69" s="8">
        <v>54</v>
      </c>
      <c r="B69" s="10"/>
      <c r="C69" s="10"/>
      <c r="D69" s="40"/>
      <c r="E69" s="9"/>
      <c r="F69" s="11"/>
      <c r="G69" s="11"/>
      <c r="H69" s="11"/>
      <c r="I69" s="11"/>
      <c r="J69" s="14">
        <f>IF(F69,500)+IF(G69,1000)+IF(H69,500)+IF(I69,500)</f>
        <v>0</v>
      </c>
    </row>
    <row r="70" spans="1:10" x14ac:dyDescent="0.2">
      <c r="A70" s="8">
        <v>55</v>
      </c>
      <c r="B70" s="10"/>
      <c r="C70" s="10"/>
      <c r="D70" s="40"/>
      <c r="E70" s="9"/>
      <c r="F70" s="11"/>
      <c r="G70" s="11"/>
      <c r="H70" s="11"/>
      <c r="I70" s="11"/>
      <c r="J70" s="14">
        <f>IF(F70,500)+IF(G70,1000)+IF(H70,500)+IF(I70,500)</f>
        <v>0</v>
      </c>
    </row>
    <row r="71" spans="1:10" x14ac:dyDescent="0.2">
      <c r="A71" s="8">
        <v>56</v>
      </c>
      <c r="B71" s="10"/>
      <c r="C71" s="10"/>
      <c r="D71" s="40"/>
      <c r="E71" s="9"/>
      <c r="F71" s="11"/>
      <c r="G71" s="11"/>
      <c r="H71" s="11"/>
      <c r="I71" s="11"/>
      <c r="J71" s="14">
        <f>IF(F71,500)+IF(G71,1000)+IF(H71,500)+IF(I71,500)</f>
        <v>0</v>
      </c>
    </row>
    <row r="72" spans="1:10" x14ac:dyDescent="0.2">
      <c r="A72" s="8">
        <v>57</v>
      </c>
      <c r="B72" s="10"/>
      <c r="C72" s="10"/>
      <c r="D72" s="40"/>
      <c r="E72" s="9"/>
      <c r="F72" s="11"/>
      <c r="G72" s="11"/>
      <c r="H72" s="11"/>
      <c r="I72" s="11"/>
      <c r="J72" s="14">
        <f>IF(F72,500)+IF(G72,1000)+IF(H72,500)+IF(I72,500)</f>
        <v>0</v>
      </c>
    </row>
    <row r="73" spans="1:10" x14ac:dyDescent="0.2">
      <c r="A73" s="8">
        <v>58</v>
      </c>
      <c r="B73" s="10"/>
      <c r="C73" s="10"/>
      <c r="D73" s="40"/>
      <c r="E73" s="9"/>
      <c r="F73" s="11"/>
      <c r="G73" s="11"/>
      <c r="H73" s="11"/>
      <c r="I73" s="11"/>
      <c r="J73" s="14">
        <f>IF(F73,500)+IF(G73,1000)+IF(H73,500)+IF(I73,500)</f>
        <v>0</v>
      </c>
    </row>
    <row r="74" spans="1:10" x14ac:dyDescent="0.2">
      <c r="A74" s="8">
        <v>59</v>
      </c>
      <c r="B74" s="10"/>
      <c r="C74" s="10"/>
      <c r="D74" s="40"/>
      <c r="E74" s="9"/>
      <c r="F74" s="11"/>
      <c r="G74" s="11"/>
      <c r="H74" s="11"/>
      <c r="I74" s="11"/>
      <c r="J74" s="14">
        <f>IF(F74,500)+IF(G74,1000)+IF(H74,500)+IF(I74,500)</f>
        <v>0</v>
      </c>
    </row>
    <row r="75" spans="1:10" x14ac:dyDescent="0.2">
      <c r="A75" s="8">
        <v>60</v>
      </c>
      <c r="B75" s="10"/>
      <c r="C75" s="10"/>
      <c r="D75" s="40"/>
      <c r="E75" s="9"/>
      <c r="F75" s="11"/>
      <c r="G75" s="11"/>
      <c r="H75" s="11"/>
      <c r="I75" s="11"/>
      <c r="J75" s="14">
        <f>IF(F75,500)+IF(G75,1000)+IF(H75,500)+IF(I75,500)</f>
        <v>0</v>
      </c>
    </row>
  </sheetData>
  <mergeCells count="9">
    <mergeCell ref="C3:E3"/>
    <mergeCell ref="C4:E4"/>
    <mergeCell ref="C5:E5"/>
    <mergeCell ref="C6:E6"/>
    <mergeCell ref="G4:I4"/>
    <mergeCell ref="G5:I5"/>
    <mergeCell ref="F13:I13"/>
    <mergeCell ref="A13:E13"/>
    <mergeCell ref="A15:E15"/>
  </mergeCells>
  <phoneticPr fontId="2"/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Sheet2!$B$11:$B$12</xm:f>
          </x14:formula1>
          <xm:sqref>D16:D75</xm:sqref>
        </x14:dataValidation>
        <x14:dataValidation type="list" allowBlank="1" showInputMessage="1" showErrorMessage="1" xr:uid="{00000000-0002-0000-0000-000002000000}">
          <x14:formula1>
            <xm:f>Sheet2!$B$16</xm:f>
          </x14:formula1>
          <xm:sqref>F16:I75</xm:sqref>
        </x14:dataValidation>
        <x14:dataValidation type="list" allowBlank="1" showInputMessage="1" showErrorMessage="1" xr:uid="{69A6204E-E7D1-4EDC-A9BD-A901F1918EC0}">
          <x14:formula1>
            <xm:f>事務欄!$D$10:$D$19</xm:f>
          </x14:formula1>
          <xm:sqref>E16:E75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0BC-D6AA-4031-AB0D-C6C75B6DDF22}">
  <dimension ref="A2:K42"/>
  <sheetViews>
    <sheetView workbookViewId="0">
      <selection activeCell="A2" sqref="A2"/>
    </sheetView>
  </sheetViews>
  <sheetFormatPr defaultRowHeight="17.399999999999999" x14ac:dyDescent="0.2"/>
  <cols>
    <col min="1" max="1" width="8.6640625" style="46" customWidth="1"/>
    <col min="2" max="2" width="34.5546875" style="5" customWidth="1"/>
    <col min="3" max="3" width="80.33203125" style="5" customWidth="1"/>
    <col min="4" max="7" width="22.6640625" style="5" customWidth="1"/>
    <col min="8" max="8" width="21.21875" style="5" customWidth="1"/>
    <col min="9" max="10" width="23.21875" style="5" customWidth="1"/>
    <col min="11" max="11" width="17.77734375" style="49" customWidth="1"/>
    <col min="12" max="16384" width="8.88671875" style="5"/>
  </cols>
  <sheetData>
    <row r="2" spans="1:11" ht="28.8" x14ac:dyDescent="0.2">
      <c r="B2" s="55" t="s">
        <v>71</v>
      </c>
    </row>
    <row r="5" spans="1:11" ht="29.4" customHeight="1" x14ac:dyDescent="0.2">
      <c r="C5" s="5" t="s">
        <v>72</v>
      </c>
      <c r="J5" s="54" t="s">
        <v>70</v>
      </c>
      <c r="K5" s="57">
        <f>SUM(K11:K26)</f>
        <v>0</v>
      </c>
    </row>
    <row r="8" spans="1:11" x14ac:dyDescent="0.2">
      <c r="D8" s="24" t="s">
        <v>59</v>
      </c>
      <c r="E8" s="24"/>
      <c r="F8" s="24"/>
      <c r="G8" s="24"/>
      <c r="H8" s="24" t="s">
        <v>64</v>
      </c>
      <c r="I8" s="24"/>
      <c r="J8" s="24"/>
      <c r="K8" s="14"/>
    </row>
    <row r="9" spans="1:11" ht="34.799999999999997" x14ac:dyDescent="0.2">
      <c r="A9" s="22"/>
      <c r="B9" s="22" t="s">
        <v>13</v>
      </c>
      <c r="C9" s="52" t="s">
        <v>66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65</v>
      </c>
      <c r="I9" s="53" t="s">
        <v>68</v>
      </c>
      <c r="J9" s="53" t="s">
        <v>67</v>
      </c>
      <c r="K9" s="14" t="s">
        <v>69</v>
      </c>
    </row>
    <row r="10" spans="1:11" s="49" customFormat="1" x14ac:dyDescent="0.2">
      <c r="A10" s="23"/>
      <c r="B10" s="23"/>
      <c r="C10" s="23"/>
      <c r="D10" s="51">
        <v>3000</v>
      </c>
      <c r="E10" s="51">
        <v>1500</v>
      </c>
      <c r="F10" s="51">
        <v>1500</v>
      </c>
      <c r="G10" s="51">
        <v>1000</v>
      </c>
      <c r="H10" s="51">
        <v>20000</v>
      </c>
      <c r="I10" s="51">
        <v>9000</v>
      </c>
      <c r="J10" s="51">
        <v>9000</v>
      </c>
      <c r="K10" s="14"/>
    </row>
    <row r="11" spans="1:11" x14ac:dyDescent="0.2">
      <c r="A11" s="8">
        <v>1</v>
      </c>
      <c r="B11" s="10"/>
      <c r="C11" s="10"/>
      <c r="D11" s="11"/>
      <c r="E11" s="11"/>
      <c r="F11" s="11"/>
      <c r="G11" s="11"/>
      <c r="H11" s="11"/>
      <c r="I11" s="11"/>
      <c r="J11" s="11"/>
      <c r="K11" s="14">
        <f>IF(D11,3000)+IF(E11,1500)+IF(F11,1500)+IF(G11,1000)+IF(H11,20000)+IF(I11,9000)+IF(J11,9000)</f>
        <v>0</v>
      </c>
    </row>
    <row r="12" spans="1:11" x14ac:dyDescent="0.2">
      <c r="A12" s="8">
        <v>2</v>
      </c>
      <c r="B12" s="10"/>
      <c r="C12" s="10"/>
      <c r="D12" s="11"/>
      <c r="E12" s="11"/>
      <c r="F12" s="11"/>
      <c r="G12" s="11"/>
      <c r="H12" s="11"/>
      <c r="I12" s="11"/>
      <c r="J12" s="11"/>
      <c r="K12" s="14">
        <f t="shared" ref="K12:K26" si="0">IF(D12,3000)+IF(E12,1500)+IF(F12,1500)+IF(G12,1000)+IF(H12,20000)+IF(I12,9000)+IF(J12,9000)</f>
        <v>0</v>
      </c>
    </row>
    <row r="13" spans="1:11" x14ac:dyDescent="0.2">
      <c r="A13" s="8">
        <v>3</v>
      </c>
      <c r="B13" s="10"/>
      <c r="C13" s="10"/>
      <c r="D13" s="11"/>
      <c r="E13" s="11"/>
      <c r="F13" s="11"/>
      <c r="G13" s="11"/>
      <c r="H13" s="11"/>
      <c r="I13" s="11"/>
      <c r="J13" s="11"/>
      <c r="K13" s="14">
        <f t="shared" si="0"/>
        <v>0</v>
      </c>
    </row>
    <row r="14" spans="1:11" x14ac:dyDescent="0.2">
      <c r="A14" s="8">
        <v>4</v>
      </c>
      <c r="B14" s="10"/>
      <c r="C14" s="10"/>
      <c r="D14" s="11"/>
      <c r="E14" s="11"/>
      <c r="F14" s="11"/>
      <c r="G14" s="11"/>
      <c r="H14" s="11"/>
      <c r="I14" s="11"/>
      <c r="J14" s="11"/>
      <c r="K14" s="14">
        <f t="shared" si="0"/>
        <v>0</v>
      </c>
    </row>
    <row r="15" spans="1:11" x14ac:dyDescent="0.2">
      <c r="A15" s="8">
        <v>5</v>
      </c>
      <c r="B15" s="10"/>
      <c r="C15" s="10"/>
      <c r="D15" s="11"/>
      <c r="E15" s="11"/>
      <c r="F15" s="11"/>
      <c r="G15" s="11"/>
      <c r="H15" s="11"/>
      <c r="I15" s="11"/>
      <c r="J15" s="11"/>
      <c r="K15" s="14">
        <f t="shared" si="0"/>
        <v>0</v>
      </c>
    </row>
    <row r="16" spans="1:11" x14ac:dyDescent="0.2">
      <c r="A16" s="8">
        <v>6</v>
      </c>
      <c r="B16" s="10"/>
      <c r="C16" s="10"/>
      <c r="D16" s="11"/>
      <c r="E16" s="11"/>
      <c r="F16" s="11"/>
      <c r="G16" s="11"/>
      <c r="H16" s="11"/>
      <c r="I16" s="11"/>
      <c r="J16" s="11"/>
      <c r="K16" s="14">
        <f t="shared" si="0"/>
        <v>0</v>
      </c>
    </row>
    <row r="17" spans="1:11" x14ac:dyDescent="0.2">
      <c r="A17" s="8">
        <v>7</v>
      </c>
      <c r="B17" s="10"/>
      <c r="C17" s="10"/>
      <c r="D17" s="11"/>
      <c r="E17" s="11"/>
      <c r="F17" s="11"/>
      <c r="G17" s="11"/>
      <c r="H17" s="11"/>
      <c r="I17" s="11"/>
      <c r="J17" s="11"/>
      <c r="K17" s="14">
        <f t="shared" si="0"/>
        <v>0</v>
      </c>
    </row>
    <row r="18" spans="1:11" x14ac:dyDescent="0.2">
      <c r="A18" s="8">
        <v>8</v>
      </c>
      <c r="B18" s="10"/>
      <c r="C18" s="10"/>
      <c r="D18" s="11"/>
      <c r="E18" s="11"/>
      <c r="F18" s="11"/>
      <c r="G18" s="11"/>
      <c r="H18" s="11"/>
      <c r="I18" s="11"/>
      <c r="J18" s="11"/>
      <c r="K18" s="14">
        <f t="shared" si="0"/>
        <v>0</v>
      </c>
    </row>
    <row r="19" spans="1:11" x14ac:dyDescent="0.2">
      <c r="A19" s="8">
        <v>9</v>
      </c>
      <c r="B19" s="10"/>
      <c r="C19" s="10"/>
      <c r="D19" s="11"/>
      <c r="E19" s="11"/>
      <c r="F19" s="11"/>
      <c r="G19" s="11"/>
      <c r="H19" s="11"/>
      <c r="I19" s="11"/>
      <c r="J19" s="11"/>
      <c r="K19" s="14">
        <f t="shared" si="0"/>
        <v>0</v>
      </c>
    </row>
    <row r="20" spans="1:11" x14ac:dyDescent="0.2">
      <c r="A20" s="8">
        <v>10</v>
      </c>
      <c r="B20" s="10"/>
      <c r="C20" s="10"/>
      <c r="D20" s="11"/>
      <c r="E20" s="11"/>
      <c r="F20" s="11"/>
      <c r="G20" s="11"/>
      <c r="H20" s="11"/>
      <c r="I20" s="11"/>
      <c r="J20" s="11"/>
      <c r="K20" s="14">
        <f t="shared" si="0"/>
        <v>0</v>
      </c>
    </row>
    <row r="21" spans="1:11" x14ac:dyDescent="0.2">
      <c r="A21" s="8">
        <v>11</v>
      </c>
      <c r="B21" s="10"/>
      <c r="C21" s="10"/>
      <c r="D21" s="11"/>
      <c r="E21" s="11"/>
      <c r="F21" s="11"/>
      <c r="G21" s="11"/>
      <c r="H21" s="11"/>
      <c r="I21" s="11"/>
      <c r="J21" s="11"/>
      <c r="K21" s="14">
        <f t="shared" si="0"/>
        <v>0</v>
      </c>
    </row>
    <row r="22" spans="1:11" x14ac:dyDescent="0.2">
      <c r="A22" s="8">
        <v>12</v>
      </c>
      <c r="B22" s="10"/>
      <c r="C22" s="10"/>
      <c r="D22" s="11"/>
      <c r="E22" s="11"/>
      <c r="F22" s="11"/>
      <c r="G22" s="11"/>
      <c r="H22" s="11"/>
      <c r="I22" s="11"/>
      <c r="J22" s="11"/>
      <c r="K22" s="14">
        <f t="shared" si="0"/>
        <v>0</v>
      </c>
    </row>
    <row r="23" spans="1:11" x14ac:dyDescent="0.2">
      <c r="A23" s="8">
        <v>13</v>
      </c>
      <c r="B23" s="10"/>
      <c r="C23" s="10"/>
      <c r="D23" s="11"/>
      <c r="E23" s="11"/>
      <c r="F23" s="11"/>
      <c r="G23" s="11"/>
      <c r="H23" s="11"/>
      <c r="I23" s="11"/>
      <c r="J23" s="11"/>
      <c r="K23" s="14">
        <f t="shared" si="0"/>
        <v>0</v>
      </c>
    </row>
    <row r="24" spans="1:11" x14ac:dyDescent="0.2">
      <c r="A24" s="8">
        <v>14</v>
      </c>
      <c r="B24" s="10"/>
      <c r="C24" s="10"/>
      <c r="D24" s="11"/>
      <c r="E24" s="11"/>
      <c r="F24" s="11"/>
      <c r="G24" s="11"/>
      <c r="H24" s="11"/>
      <c r="I24" s="11"/>
      <c r="J24" s="11"/>
      <c r="K24" s="14">
        <f t="shared" si="0"/>
        <v>0</v>
      </c>
    </row>
    <row r="25" spans="1:11" x14ac:dyDescent="0.2">
      <c r="A25" s="8">
        <v>15</v>
      </c>
      <c r="B25" s="10"/>
      <c r="C25" s="10"/>
      <c r="D25" s="11"/>
      <c r="E25" s="11"/>
      <c r="F25" s="11"/>
      <c r="G25" s="11"/>
      <c r="H25" s="11"/>
      <c r="I25" s="11"/>
      <c r="J25" s="11"/>
      <c r="K25" s="14">
        <f t="shared" si="0"/>
        <v>0</v>
      </c>
    </row>
    <row r="26" spans="1:11" x14ac:dyDescent="0.2">
      <c r="A26" s="8">
        <v>16</v>
      </c>
      <c r="B26" s="10"/>
      <c r="C26" s="10"/>
      <c r="D26" s="11"/>
      <c r="E26" s="11"/>
      <c r="F26" s="11"/>
      <c r="G26" s="11"/>
      <c r="H26" s="11"/>
      <c r="I26" s="11"/>
      <c r="J26" s="11"/>
      <c r="K26" s="14">
        <f t="shared" si="0"/>
        <v>0</v>
      </c>
    </row>
    <row r="27" spans="1:11" x14ac:dyDescent="0.2">
      <c r="A27" s="8">
        <v>17</v>
      </c>
      <c r="B27" s="10"/>
      <c r="C27" s="10"/>
      <c r="D27" s="11"/>
      <c r="E27" s="11"/>
      <c r="F27" s="11"/>
      <c r="G27" s="11"/>
      <c r="H27" s="11"/>
      <c r="I27" s="11"/>
      <c r="J27" s="11"/>
      <c r="K27" s="14">
        <f t="shared" ref="K27:K42" si="1">IF(D27,3000)+IF(E27,1500)+IF(F27,1500)+IF(G27,1000)+IF(H27,20000)+IF(I27,9000)+IF(J27,9000)</f>
        <v>0</v>
      </c>
    </row>
    <row r="28" spans="1:11" x14ac:dyDescent="0.2">
      <c r="A28" s="8">
        <v>18</v>
      </c>
      <c r="B28" s="10"/>
      <c r="C28" s="10"/>
      <c r="D28" s="11"/>
      <c r="E28" s="11"/>
      <c r="F28" s="11"/>
      <c r="G28" s="11"/>
      <c r="H28" s="11"/>
      <c r="I28" s="11"/>
      <c r="J28" s="11"/>
      <c r="K28" s="14">
        <f t="shared" si="1"/>
        <v>0</v>
      </c>
    </row>
    <row r="29" spans="1:11" x14ac:dyDescent="0.2">
      <c r="A29" s="8">
        <v>19</v>
      </c>
      <c r="B29" s="10"/>
      <c r="C29" s="10"/>
      <c r="D29" s="11"/>
      <c r="E29" s="11"/>
      <c r="F29" s="11"/>
      <c r="G29" s="11"/>
      <c r="H29" s="11"/>
      <c r="I29" s="11"/>
      <c r="J29" s="11"/>
      <c r="K29" s="14">
        <f t="shared" si="1"/>
        <v>0</v>
      </c>
    </row>
    <row r="30" spans="1:11" x14ac:dyDescent="0.2">
      <c r="A30" s="8">
        <v>20</v>
      </c>
      <c r="B30" s="10"/>
      <c r="C30" s="10"/>
      <c r="D30" s="11"/>
      <c r="E30" s="11"/>
      <c r="F30" s="11"/>
      <c r="G30" s="11"/>
      <c r="H30" s="11"/>
      <c r="I30" s="11"/>
      <c r="J30" s="11"/>
      <c r="K30" s="14">
        <f t="shared" si="1"/>
        <v>0</v>
      </c>
    </row>
    <row r="31" spans="1:11" x14ac:dyDescent="0.2">
      <c r="A31" s="8">
        <v>21</v>
      </c>
      <c r="B31" s="10"/>
      <c r="C31" s="10"/>
      <c r="D31" s="11"/>
      <c r="E31" s="11"/>
      <c r="F31" s="11"/>
      <c r="G31" s="11"/>
      <c r="H31" s="11"/>
      <c r="I31" s="11"/>
      <c r="J31" s="11"/>
      <c r="K31" s="14">
        <f t="shared" si="1"/>
        <v>0</v>
      </c>
    </row>
    <row r="32" spans="1:11" x14ac:dyDescent="0.2">
      <c r="A32" s="8">
        <v>22</v>
      </c>
      <c r="B32" s="10"/>
      <c r="C32" s="10"/>
      <c r="D32" s="11"/>
      <c r="E32" s="11"/>
      <c r="F32" s="11"/>
      <c r="G32" s="11"/>
      <c r="H32" s="11"/>
      <c r="I32" s="11"/>
      <c r="J32" s="11"/>
      <c r="K32" s="14">
        <f t="shared" si="1"/>
        <v>0</v>
      </c>
    </row>
    <row r="33" spans="1:11" x14ac:dyDescent="0.2">
      <c r="A33" s="8">
        <v>23</v>
      </c>
      <c r="B33" s="10"/>
      <c r="C33" s="10"/>
      <c r="D33" s="11"/>
      <c r="E33" s="11"/>
      <c r="F33" s="11"/>
      <c r="G33" s="11"/>
      <c r="H33" s="11"/>
      <c r="I33" s="11"/>
      <c r="J33" s="11"/>
      <c r="K33" s="14">
        <f t="shared" si="1"/>
        <v>0</v>
      </c>
    </row>
    <row r="34" spans="1:11" x14ac:dyDescent="0.2">
      <c r="A34" s="8">
        <v>24</v>
      </c>
      <c r="B34" s="10"/>
      <c r="C34" s="10"/>
      <c r="D34" s="11"/>
      <c r="E34" s="11"/>
      <c r="F34" s="11"/>
      <c r="G34" s="11"/>
      <c r="H34" s="11"/>
      <c r="I34" s="11"/>
      <c r="J34" s="11"/>
      <c r="K34" s="14">
        <f t="shared" si="1"/>
        <v>0</v>
      </c>
    </row>
    <row r="35" spans="1:11" x14ac:dyDescent="0.2">
      <c r="A35" s="8">
        <v>25</v>
      </c>
      <c r="B35" s="10"/>
      <c r="C35" s="10"/>
      <c r="D35" s="11"/>
      <c r="E35" s="11"/>
      <c r="F35" s="11"/>
      <c r="G35" s="11"/>
      <c r="H35" s="11"/>
      <c r="I35" s="11"/>
      <c r="J35" s="11"/>
      <c r="K35" s="14">
        <f t="shared" si="1"/>
        <v>0</v>
      </c>
    </row>
    <row r="36" spans="1:11" x14ac:dyDescent="0.2">
      <c r="A36" s="8">
        <v>26</v>
      </c>
      <c r="B36" s="10"/>
      <c r="C36" s="10"/>
      <c r="D36" s="11"/>
      <c r="E36" s="11"/>
      <c r="F36" s="11"/>
      <c r="G36" s="11"/>
      <c r="H36" s="11"/>
      <c r="I36" s="11"/>
      <c r="J36" s="11"/>
      <c r="K36" s="14">
        <f t="shared" si="1"/>
        <v>0</v>
      </c>
    </row>
    <row r="37" spans="1:11" x14ac:dyDescent="0.2">
      <c r="A37" s="8">
        <v>27</v>
      </c>
      <c r="B37" s="10"/>
      <c r="C37" s="10"/>
      <c r="D37" s="11"/>
      <c r="E37" s="11"/>
      <c r="F37" s="11"/>
      <c r="G37" s="11"/>
      <c r="H37" s="11"/>
      <c r="I37" s="11"/>
      <c r="J37" s="11"/>
      <c r="K37" s="14">
        <f t="shared" si="1"/>
        <v>0</v>
      </c>
    </row>
    <row r="38" spans="1:11" x14ac:dyDescent="0.2">
      <c r="A38" s="8">
        <v>28</v>
      </c>
      <c r="B38" s="10"/>
      <c r="C38" s="10"/>
      <c r="D38" s="11"/>
      <c r="E38" s="11"/>
      <c r="F38" s="11"/>
      <c r="G38" s="11"/>
      <c r="H38" s="11"/>
      <c r="I38" s="11"/>
      <c r="J38" s="11"/>
      <c r="K38" s="14">
        <f t="shared" si="1"/>
        <v>0</v>
      </c>
    </row>
    <row r="39" spans="1:11" x14ac:dyDescent="0.2">
      <c r="A39" s="8">
        <v>29</v>
      </c>
      <c r="B39" s="10"/>
      <c r="C39" s="10"/>
      <c r="D39" s="11"/>
      <c r="E39" s="11"/>
      <c r="F39" s="11"/>
      <c r="G39" s="11"/>
      <c r="H39" s="11"/>
      <c r="I39" s="11"/>
      <c r="J39" s="11"/>
      <c r="K39" s="14">
        <f t="shared" si="1"/>
        <v>0</v>
      </c>
    </row>
    <row r="40" spans="1:11" x14ac:dyDescent="0.2">
      <c r="A40" s="8">
        <v>30</v>
      </c>
      <c r="B40" s="10"/>
      <c r="C40" s="10"/>
      <c r="D40" s="11"/>
      <c r="E40" s="11"/>
      <c r="F40" s="11"/>
      <c r="G40" s="11"/>
      <c r="H40" s="11"/>
      <c r="I40" s="11"/>
      <c r="J40" s="11"/>
      <c r="K40" s="14">
        <f t="shared" si="1"/>
        <v>0</v>
      </c>
    </row>
    <row r="41" spans="1:11" x14ac:dyDescent="0.2">
      <c r="A41" s="8">
        <v>31</v>
      </c>
      <c r="B41" s="10"/>
      <c r="C41" s="10"/>
      <c r="D41" s="11"/>
      <c r="E41" s="11"/>
      <c r="F41" s="11"/>
      <c r="G41" s="11"/>
      <c r="H41" s="11"/>
      <c r="I41" s="11"/>
      <c r="J41" s="11"/>
      <c r="K41" s="14">
        <f t="shared" si="1"/>
        <v>0</v>
      </c>
    </row>
    <row r="42" spans="1:11" x14ac:dyDescent="0.2">
      <c r="A42" s="8">
        <v>32</v>
      </c>
      <c r="B42" s="10"/>
      <c r="C42" s="10"/>
      <c r="D42" s="11"/>
      <c r="E42" s="11"/>
      <c r="F42" s="11"/>
      <c r="G42" s="11"/>
      <c r="H42" s="11"/>
      <c r="I42" s="11"/>
      <c r="J42" s="11"/>
      <c r="K42" s="14">
        <f t="shared" si="1"/>
        <v>0</v>
      </c>
    </row>
  </sheetData>
  <mergeCells count="5">
    <mergeCell ref="H8:J8"/>
    <mergeCell ref="D8:G8"/>
    <mergeCell ref="C9:C10"/>
    <mergeCell ref="B9:B10"/>
    <mergeCell ref="A9:A10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C8BD4-914C-44E5-A34D-522E764DE4D9}">
  <dimension ref="D8:G19"/>
  <sheetViews>
    <sheetView workbookViewId="0">
      <selection activeCell="G10" sqref="G10"/>
    </sheetView>
  </sheetViews>
  <sheetFormatPr defaultRowHeight="17.399999999999999" x14ac:dyDescent="0.2"/>
  <cols>
    <col min="1" max="3" width="8.88671875" style="5"/>
    <col min="4" max="4" width="27.6640625" style="5" customWidth="1"/>
    <col min="5" max="16384" width="8.88671875" style="5"/>
  </cols>
  <sheetData>
    <row r="8" spans="4:7" x14ac:dyDescent="0.2">
      <c r="D8" s="40"/>
    </row>
    <row r="9" spans="4:7" x14ac:dyDescent="0.2">
      <c r="D9" s="40" t="s">
        <v>22</v>
      </c>
      <c r="G9" s="5" t="s">
        <v>58</v>
      </c>
    </row>
    <row r="10" spans="4:7" x14ac:dyDescent="0.2">
      <c r="D10" s="4" t="s">
        <v>23</v>
      </c>
    </row>
    <row r="11" spans="4:7" x14ac:dyDescent="0.2">
      <c r="D11" s="4" t="s">
        <v>24</v>
      </c>
    </row>
    <row r="12" spans="4:7" x14ac:dyDescent="0.2">
      <c r="D12" s="4" t="s">
        <v>25</v>
      </c>
    </row>
    <row r="13" spans="4:7" x14ac:dyDescent="0.2">
      <c r="D13" s="4" t="s">
        <v>26</v>
      </c>
    </row>
    <row r="14" spans="4:7" x14ac:dyDescent="0.2">
      <c r="D14" s="4" t="s">
        <v>27</v>
      </c>
    </row>
    <row r="15" spans="4:7" x14ac:dyDescent="0.2">
      <c r="D15" s="4" t="s">
        <v>28</v>
      </c>
    </row>
    <row r="16" spans="4:7" x14ac:dyDescent="0.2">
      <c r="D16" s="4" t="s">
        <v>29</v>
      </c>
    </row>
    <row r="17" spans="4:4" x14ac:dyDescent="0.2">
      <c r="D17" s="4" t="s">
        <v>30</v>
      </c>
    </row>
    <row r="18" spans="4:4" x14ac:dyDescent="0.2">
      <c r="D18" s="4" t="s">
        <v>31</v>
      </c>
    </row>
    <row r="19" spans="4:4" x14ac:dyDescent="0.2">
      <c r="D19" s="4" t="s">
        <v>32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16"/>
  <sheetViews>
    <sheetView workbookViewId="0">
      <selection activeCell="D17" sqref="D17:D18"/>
    </sheetView>
  </sheetViews>
  <sheetFormatPr defaultColWidth="8.77734375" defaultRowHeight="13.2" x14ac:dyDescent="0.2"/>
  <cols>
    <col min="2" max="2" width="14.109375" customWidth="1"/>
  </cols>
  <sheetData>
    <row r="3" spans="2:2" x14ac:dyDescent="0.2">
      <c r="B3" s="2" t="s">
        <v>3</v>
      </c>
    </row>
    <row r="4" spans="2:2" x14ac:dyDescent="0.2">
      <c r="B4" s="1" t="s">
        <v>5</v>
      </c>
    </row>
    <row r="5" spans="2:2" x14ac:dyDescent="0.2">
      <c r="B5" s="1" t="s">
        <v>6</v>
      </c>
    </row>
    <row r="6" spans="2:2" x14ac:dyDescent="0.2">
      <c r="B6" s="1" t="s">
        <v>7</v>
      </c>
    </row>
    <row r="7" spans="2:2" x14ac:dyDescent="0.2">
      <c r="B7" s="1" t="s">
        <v>8</v>
      </c>
    </row>
    <row r="10" spans="2:2" x14ac:dyDescent="0.2">
      <c r="B10" s="2" t="s">
        <v>9</v>
      </c>
    </row>
    <row r="11" spans="2:2" x14ac:dyDescent="0.2">
      <c r="B11" s="1" t="s">
        <v>10</v>
      </c>
    </row>
    <row r="12" spans="2:2" x14ac:dyDescent="0.2">
      <c r="B12" s="1" t="s">
        <v>11</v>
      </c>
    </row>
    <row r="15" spans="2:2" x14ac:dyDescent="0.2">
      <c r="B15" s="12" t="s">
        <v>12</v>
      </c>
    </row>
    <row r="16" spans="2:2" x14ac:dyDescent="0.2">
      <c r="B16" s="3">
        <v>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合計金額</vt:lpstr>
      <vt:lpstr>個人種目</vt:lpstr>
      <vt:lpstr>団体チーム種目</vt:lpstr>
      <vt:lpstr>事務欄</vt:lpstr>
      <vt:lpstr>Sheet2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