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オープンデータ\オープンデータ用\"/>
    </mc:Choice>
  </mc:AlternateContent>
  <xr:revisionPtr revIDLastSave="0" documentId="8_{4CFB269E-66B4-4149-A4A4-FA493143AA86}" xr6:coauthVersionLast="36" xr6:coauthVersionMax="36" xr10:uidLastSave="{00000000-0000-0000-0000-000000000000}"/>
  <bookViews>
    <workbookView xWindow="11550" yWindow="0" windowWidth="7665" windowHeight="11910" tabRatio="575" xr2:uid="{00000000-000D-0000-FFFF-FFFF00000000}"/>
  </bookViews>
  <sheets>
    <sheet name="国調館山市年齢別人口" sheetId="1" r:id="rId1"/>
  </sheets>
  <definedNames>
    <definedName name="_xlnm._FilterDatabase" localSheetId="0" hidden="1">国調館山市年齢別人口!$K$3:$Q$3</definedName>
    <definedName name="_xlnm.Print_Titles" localSheetId="0">国調館山市年齢別人口!$A:$A</definedName>
  </definedNames>
  <calcPr calcId="191029"/>
</workbook>
</file>

<file path=xl/calcChain.xml><?xml version="1.0" encoding="utf-8"?>
<calcChain xmlns="http://schemas.openxmlformats.org/spreadsheetml/2006/main">
  <c r="BK18" i="1" l="1"/>
  <c r="BL18" i="1"/>
  <c r="BJ18" i="1"/>
  <c r="BI18" i="1"/>
  <c r="BH18" i="1"/>
  <c r="BG18" i="1"/>
</calcChain>
</file>

<file path=xl/sharedStrings.xml><?xml version="1.0" encoding="utf-8"?>
<sst xmlns="http://schemas.openxmlformats.org/spreadsheetml/2006/main" count="122" uniqueCount="51">
  <si>
    <t>総　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</si>
  <si>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</si>
  <si>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</si>
  <si>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　　詳</t>
    <rPh sb="0" eb="4">
      <t>フショウ</t>
    </rPh>
    <phoneticPr fontId="2"/>
  </si>
  <si>
    <t>0～4歳</t>
    <rPh sb="3" eb="4">
      <t>サイ</t>
    </rPh>
    <phoneticPr fontId="2"/>
  </si>
  <si>
    <t>-</t>
    <phoneticPr fontId="2"/>
  </si>
  <si>
    <t>80歳以上</t>
    <rPh sb="2" eb="3">
      <t>サイ</t>
    </rPh>
    <rPh sb="3" eb="5">
      <t>イジョウ</t>
    </rPh>
    <phoneticPr fontId="2"/>
  </si>
  <si>
    <t>5～9　</t>
    <phoneticPr fontId="2"/>
  </si>
  <si>
    <t>10～14　</t>
    <phoneticPr fontId="2"/>
  </si>
  <si>
    <t>15～19　</t>
    <phoneticPr fontId="2"/>
  </si>
  <si>
    <t>20～24　</t>
    <phoneticPr fontId="2"/>
  </si>
  <si>
    <t>25～29　</t>
    <phoneticPr fontId="2"/>
  </si>
  <si>
    <t>30～34　</t>
    <phoneticPr fontId="2"/>
  </si>
  <si>
    <t>35～39　</t>
    <phoneticPr fontId="2"/>
  </si>
  <si>
    <t>40～44　</t>
    <phoneticPr fontId="2"/>
  </si>
  <si>
    <t>45～49　</t>
    <phoneticPr fontId="2"/>
  </si>
  <si>
    <t>50～54　</t>
    <phoneticPr fontId="2"/>
  </si>
  <si>
    <t>55～59　</t>
    <phoneticPr fontId="2"/>
  </si>
  <si>
    <t>60～64　</t>
    <phoneticPr fontId="2"/>
  </si>
  <si>
    <t>65～69　</t>
    <phoneticPr fontId="2"/>
  </si>
  <si>
    <t>70～74　</t>
    <phoneticPr fontId="2"/>
  </si>
  <si>
    <t>75～79　</t>
    <phoneticPr fontId="2"/>
  </si>
  <si>
    <t xml:space="preserve"> - </t>
  </si>
  <si>
    <t>総数</t>
    <rPh sb="0" eb="2">
      <t>ソウスウ</t>
    </rPh>
    <phoneticPr fontId="2"/>
  </si>
  <si>
    <t>-</t>
    <phoneticPr fontId="2"/>
  </si>
  <si>
    <t>30　</t>
    <rPh sb="0" eb="2">
      <t>３０ネン</t>
    </rPh>
    <phoneticPr fontId="2"/>
  </si>
  <si>
    <t>35　</t>
    <rPh sb="0" eb="2">
      <t>３５ネン</t>
    </rPh>
    <phoneticPr fontId="2"/>
  </si>
  <si>
    <t>40　</t>
    <rPh sb="0" eb="2">
      <t>４０ネン</t>
    </rPh>
    <phoneticPr fontId="2"/>
  </si>
  <si>
    <t>45　</t>
    <rPh sb="0" eb="2">
      <t>４５ネン</t>
    </rPh>
    <phoneticPr fontId="2"/>
  </si>
  <si>
    <t>50　</t>
    <rPh sb="0" eb="2">
      <t>５０ネン</t>
    </rPh>
    <phoneticPr fontId="2"/>
  </si>
  <si>
    <t>55　</t>
    <rPh sb="0" eb="2">
      <t>５５ネン</t>
    </rPh>
    <phoneticPr fontId="2"/>
  </si>
  <si>
    <t>60　</t>
    <rPh sb="0" eb="2">
      <t>６０ネン</t>
    </rPh>
    <phoneticPr fontId="2"/>
  </si>
  <si>
    <t>平成 2　</t>
    <rPh sb="0" eb="2">
      <t>ヘイセイ</t>
    </rPh>
    <rPh sb="3" eb="4">
      <t>２ネン</t>
    </rPh>
    <phoneticPr fontId="2"/>
  </si>
  <si>
    <t>7　</t>
    <rPh sb="0" eb="1">
      <t>７ネン</t>
    </rPh>
    <phoneticPr fontId="2"/>
  </si>
  <si>
    <t>12　</t>
    <phoneticPr fontId="2"/>
  </si>
  <si>
    <t>22　</t>
  </si>
  <si>
    <t>17　</t>
    <phoneticPr fontId="3"/>
  </si>
  <si>
    <t>27　</t>
    <phoneticPr fontId="3"/>
  </si>
  <si>
    <t>昭和25　</t>
    <rPh sb="0" eb="2">
      <t>ショウワ</t>
    </rPh>
    <rPh sb="2" eb="4">
      <t>２５ネン</t>
    </rPh>
    <phoneticPr fontId="2"/>
  </si>
  <si>
    <t>各年10月1日</t>
    <rPh sb="0" eb="2">
      <t>カクネン</t>
    </rPh>
    <rPh sb="4" eb="5">
      <t>ガツ</t>
    </rPh>
    <rPh sb="6" eb="7">
      <t>ニチ</t>
    </rPh>
    <phoneticPr fontId="2"/>
  </si>
  <si>
    <t>年　次</t>
    <rPh sb="0" eb="1">
      <t>トシ</t>
    </rPh>
    <rPh sb="2" eb="3">
      <t>ツギ</t>
    </rPh>
    <phoneticPr fontId="2"/>
  </si>
  <si>
    <t>国勢調査館山市年齢別人口</t>
    <rPh sb="0" eb="2">
      <t>コクセイ</t>
    </rPh>
    <rPh sb="2" eb="4">
      <t>チョウサ</t>
    </rPh>
    <rPh sb="4" eb="7">
      <t>タテヤマシ</t>
    </rPh>
    <rPh sb="7" eb="9">
      <t>ネンレイ</t>
    </rPh>
    <rPh sb="9" eb="10">
      <t>ベツ</t>
    </rPh>
    <rPh sb="10" eb="12">
      <t>ジンコウ</t>
    </rPh>
    <phoneticPr fontId="2"/>
  </si>
  <si>
    <t>（注1）　年齢「不詳」を除く。</t>
    <rPh sb="1" eb="2">
      <t>チュウ</t>
    </rPh>
    <rPh sb="5" eb="7">
      <t>ネンレイ</t>
    </rPh>
    <rPh sb="8" eb="10">
      <t>フショウ</t>
    </rPh>
    <rPh sb="12" eb="13">
      <t>ノゾ</t>
    </rPh>
    <phoneticPr fontId="3"/>
  </si>
  <si>
    <t>（注2）　昭和25年については，現市域に組み替えた数である。</t>
    <phoneticPr fontId="2"/>
  </si>
  <si>
    <t>（再掲）
0歳～
14歳
（注1）</t>
    <rPh sb="1" eb="3">
      <t>サイケイ</t>
    </rPh>
    <rPh sb="6" eb="7">
      <t>サイ</t>
    </rPh>
    <rPh sb="11" eb="12">
      <t>サイ</t>
    </rPh>
    <rPh sb="14" eb="15">
      <t>チュウ</t>
    </rPh>
    <phoneticPr fontId="2"/>
  </si>
  <si>
    <t>（再掲）
15歳～
64歳
（注1）</t>
    <rPh sb="1" eb="3">
      <t>サイケイ</t>
    </rPh>
    <rPh sb="7" eb="8">
      <t>サイ</t>
    </rPh>
    <rPh sb="12" eb="13">
      <t>サイ</t>
    </rPh>
    <rPh sb="15" eb="16">
      <t>チュウ</t>
    </rPh>
    <phoneticPr fontId="2"/>
  </si>
  <si>
    <t>（再掲）
65歳
以上
（注1）</t>
    <rPh sb="1" eb="3">
      <t>サイケイ</t>
    </rPh>
    <rPh sb="7" eb="8">
      <t>サイ</t>
    </rPh>
    <rPh sb="9" eb="11">
      <t>イジョウ</t>
    </rPh>
    <rPh sb="13" eb="14">
      <t>チュウ</t>
    </rPh>
    <phoneticPr fontId="2"/>
  </si>
  <si>
    <t>0歳～14歳の割合
（注1）</t>
    <rPh sb="1" eb="2">
      <t>サイ</t>
    </rPh>
    <rPh sb="5" eb="6">
      <t>サイ</t>
    </rPh>
    <rPh sb="7" eb="9">
      <t>ワリアイ</t>
    </rPh>
    <rPh sb="11" eb="12">
      <t>チュウ</t>
    </rPh>
    <phoneticPr fontId="2"/>
  </si>
  <si>
    <t>15歳～64歳の割合
（注1）</t>
    <rPh sb="2" eb="3">
      <t>サイ</t>
    </rPh>
    <rPh sb="6" eb="7">
      <t>サイ</t>
    </rPh>
    <rPh sb="8" eb="10">
      <t>ワリアイ</t>
    </rPh>
    <rPh sb="12" eb="13">
      <t>チュウ</t>
    </rPh>
    <phoneticPr fontId="2"/>
  </si>
  <si>
    <t>65歳以上の割合
（注1）</t>
    <rPh sb="2" eb="3">
      <t>サイ</t>
    </rPh>
    <rPh sb="3" eb="5">
      <t>イジョウ</t>
    </rPh>
    <rPh sb="6" eb="8">
      <t>ワリアイ</t>
    </rPh>
    <rPh sb="10" eb="11">
      <t>チュウ</t>
    </rPh>
    <phoneticPr fontId="2"/>
  </si>
  <si>
    <t>令和 2　</t>
    <rPh sb="0" eb="2">
      <t>レイワ</t>
    </rPh>
    <rPh sb="3" eb="4">
      <t>２ネン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</si>
</sst>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_ "/>
    <numFmt numFmtId="178" formatCode="#,##0.0_);[Red]\(#,##0.0\)"/>
    <numFmt numFmtId="179" formatCode="#,##0.000_);[Red]\(#,##0.000\)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vertical="center"/>
    </xf>
    <xf numFmtId="38" fontId="4" fillId="0" borderId="1" xfId="1" applyFont="1" applyFill="1" applyBorder="1" applyAlignment="1">
      <alignment vertical="center"/>
    </xf>
    <xf numFmtId="177" fontId="4" fillId="0" borderId="0" xfId="0" applyNumberFormat="1" applyFont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horizontal="center" vertical="center"/>
    </xf>
    <xf numFmtId="38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3" xfId="0" quotePrefix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0" fontId="4" fillId="0" borderId="8" xfId="0" quotePrefix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horizontal="center" vertical="center"/>
    </xf>
    <xf numFmtId="38" fontId="4" fillId="0" borderId="9" xfId="0" applyNumberFormat="1" applyFont="1" applyFill="1" applyBorder="1" applyAlignment="1">
      <alignment vertical="center"/>
    </xf>
    <xf numFmtId="177" fontId="4" fillId="0" borderId="9" xfId="0" applyNumberFormat="1" applyFont="1" applyFill="1" applyBorder="1" applyAlignment="1">
      <alignment vertical="center"/>
    </xf>
    <xf numFmtId="177" fontId="4" fillId="0" borderId="11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8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0" fontId="4" fillId="0" borderId="19" xfId="0" quotePrefix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4" fillId="0" borderId="23" xfId="1" applyNumberFormat="1" applyFont="1" applyFill="1" applyBorder="1" applyAlignment="1">
      <alignment vertical="center"/>
    </xf>
    <xf numFmtId="176" fontId="4" fillId="0" borderId="24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quotePrefix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2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E38" sqref="BE38"/>
    </sheetView>
  </sheetViews>
  <sheetFormatPr defaultRowHeight="13.5" x14ac:dyDescent="0.15"/>
  <cols>
    <col min="1" max="1" width="9.625" style="1" bestFit="1" customWidth="1"/>
    <col min="2" max="4" width="7.5" style="1" bestFit="1" customWidth="1"/>
    <col min="5" max="57" width="6.5" style="1" bestFit="1" customWidth="1"/>
    <col min="58" max="58" width="5.125" style="1" bestFit="1" customWidth="1"/>
    <col min="59" max="61" width="6.875" style="1" customWidth="1"/>
    <col min="62" max="64" width="8.625" style="1" customWidth="1"/>
    <col min="65" max="65" width="9" style="1"/>
    <col min="66" max="66" width="9.875" style="1" bestFit="1" customWidth="1"/>
    <col min="67" max="16384" width="9" style="1"/>
  </cols>
  <sheetData>
    <row r="1" spans="1:72" x14ac:dyDescent="0.15">
      <c r="A1" s="1" t="s">
        <v>41</v>
      </c>
      <c r="BL1" s="14" t="s">
        <v>39</v>
      </c>
    </row>
    <row r="2" spans="1:72" ht="30" customHeight="1" x14ac:dyDescent="0.15">
      <c r="A2" s="39" t="s">
        <v>40</v>
      </c>
      <c r="B2" s="43" t="s">
        <v>0</v>
      </c>
      <c r="C2" s="43"/>
      <c r="D2" s="44"/>
      <c r="E2" s="45" t="s">
        <v>4</v>
      </c>
      <c r="F2" s="45"/>
      <c r="G2" s="45"/>
      <c r="H2" s="48" t="s">
        <v>7</v>
      </c>
      <c r="I2" s="48"/>
      <c r="J2" s="48"/>
      <c r="K2" s="48" t="s">
        <v>8</v>
      </c>
      <c r="L2" s="48"/>
      <c r="M2" s="48"/>
      <c r="N2" s="45" t="s">
        <v>9</v>
      </c>
      <c r="O2" s="45"/>
      <c r="P2" s="45"/>
      <c r="Q2" s="45" t="s">
        <v>10</v>
      </c>
      <c r="R2" s="45"/>
      <c r="S2" s="45"/>
      <c r="T2" s="45" t="s">
        <v>11</v>
      </c>
      <c r="U2" s="45"/>
      <c r="V2" s="45"/>
      <c r="W2" s="45" t="s">
        <v>12</v>
      </c>
      <c r="X2" s="45"/>
      <c r="Y2" s="45"/>
      <c r="Z2" s="45" t="s">
        <v>13</v>
      </c>
      <c r="AA2" s="45"/>
      <c r="AB2" s="45"/>
      <c r="AC2" s="45" t="s">
        <v>14</v>
      </c>
      <c r="AD2" s="45"/>
      <c r="AE2" s="45"/>
      <c r="AF2" s="45" t="s">
        <v>15</v>
      </c>
      <c r="AG2" s="45"/>
      <c r="AH2" s="45"/>
      <c r="AI2" s="45" t="s">
        <v>16</v>
      </c>
      <c r="AJ2" s="45"/>
      <c r="AK2" s="45"/>
      <c r="AL2" s="45" t="s">
        <v>17</v>
      </c>
      <c r="AM2" s="45"/>
      <c r="AN2" s="45"/>
      <c r="AO2" s="45" t="s">
        <v>18</v>
      </c>
      <c r="AP2" s="45"/>
      <c r="AQ2" s="45"/>
      <c r="AR2" s="45" t="s">
        <v>19</v>
      </c>
      <c r="AS2" s="45"/>
      <c r="AT2" s="45"/>
      <c r="AU2" s="45" t="s">
        <v>20</v>
      </c>
      <c r="AV2" s="45"/>
      <c r="AW2" s="45"/>
      <c r="AX2" s="45" t="s">
        <v>21</v>
      </c>
      <c r="AY2" s="45"/>
      <c r="AZ2" s="45"/>
      <c r="BA2" s="45" t="s">
        <v>6</v>
      </c>
      <c r="BB2" s="45"/>
      <c r="BC2" s="45"/>
      <c r="BD2" s="45" t="s">
        <v>3</v>
      </c>
      <c r="BE2" s="45"/>
      <c r="BF2" s="49"/>
      <c r="BG2" s="41" t="s">
        <v>44</v>
      </c>
      <c r="BH2" s="41" t="s">
        <v>45</v>
      </c>
      <c r="BI2" s="41" t="s">
        <v>46</v>
      </c>
      <c r="BJ2" s="41" t="s">
        <v>47</v>
      </c>
      <c r="BK2" s="41" t="s">
        <v>48</v>
      </c>
      <c r="BL2" s="46" t="s">
        <v>49</v>
      </c>
    </row>
    <row r="3" spans="1:72" ht="30" customHeight="1" x14ac:dyDescent="0.15">
      <c r="A3" s="40"/>
      <c r="B3" s="27" t="s">
        <v>0</v>
      </c>
      <c r="C3" s="25" t="s">
        <v>1</v>
      </c>
      <c r="D3" s="25" t="s">
        <v>2</v>
      </c>
      <c r="E3" s="25" t="s">
        <v>0</v>
      </c>
      <c r="F3" s="25" t="s">
        <v>1</v>
      </c>
      <c r="G3" s="25" t="s">
        <v>2</v>
      </c>
      <c r="H3" s="25" t="s">
        <v>0</v>
      </c>
      <c r="I3" s="25" t="s">
        <v>1</v>
      </c>
      <c r="J3" s="25" t="s">
        <v>2</v>
      </c>
      <c r="K3" s="25" t="s">
        <v>0</v>
      </c>
      <c r="L3" s="25" t="s">
        <v>1</v>
      </c>
      <c r="M3" s="25" t="s">
        <v>2</v>
      </c>
      <c r="N3" s="25" t="s">
        <v>0</v>
      </c>
      <c r="O3" s="25" t="s">
        <v>1</v>
      </c>
      <c r="P3" s="25" t="s">
        <v>2</v>
      </c>
      <c r="Q3" s="25" t="s">
        <v>0</v>
      </c>
      <c r="R3" s="25" t="s">
        <v>1</v>
      </c>
      <c r="S3" s="25" t="s">
        <v>2</v>
      </c>
      <c r="T3" s="25" t="s">
        <v>0</v>
      </c>
      <c r="U3" s="25" t="s">
        <v>1</v>
      </c>
      <c r="V3" s="25" t="s">
        <v>2</v>
      </c>
      <c r="W3" s="25" t="s">
        <v>0</v>
      </c>
      <c r="X3" s="25" t="s">
        <v>1</v>
      </c>
      <c r="Y3" s="25" t="s">
        <v>2</v>
      </c>
      <c r="Z3" s="25" t="s">
        <v>0</v>
      </c>
      <c r="AA3" s="25" t="s">
        <v>1</v>
      </c>
      <c r="AB3" s="25" t="s">
        <v>2</v>
      </c>
      <c r="AC3" s="25" t="s">
        <v>0</v>
      </c>
      <c r="AD3" s="25" t="s">
        <v>1</v>
      </c>
      <c r="AE3" s="25" t="s">
        <v>2</v>
      </c>
      <c r="AF3" s="25" t="s">
        <v>0</v>
      </c>
      <c r="AG3" s="25" t="s">
        <v>1</v>
      </c>
      <c r="AH3" s="25" t="s">
        <v>2</v>
      </c>
      <c r="AI3" s="25" t="s">
        <v>0</v>
      </c>
      <c r="AJ3" s="25" t="s">
        <v>1</v>
      </c>
      <c r="AK3" s="25" t="s">
        <v>2</v>
      </c>
      <c r="AL3" s="25" t="s">
        <v>0</v>
      </c>
      <c r="AM3" s="25" t="s">
        <v>1</v>
      </c>
      <c r="AN3" s="25" t="s">
        <v>2</v>
      </c>
      <c r="AO3" s="25" t="s">
        <v>0</v>
      </c>
      <c r="AP3" s="25" t="s">
        <v>1</v>
      </c>
      <c r="AQ3" s="25" t="s">
        <v>2</v>
      </c>
      <c r="AR3" s="25" t="s">
        <v>0</v>
      </c>
      <c r="AS3" s="25" t="s">
        <v>1</v>
      </c>
      <c r="AT3" s="25" t="s">
        <v>2</v>
      </c>
      <c r="AU3" s="25" t="s">
        <v>0</v>
      </c>
      <c r="AV3" s="25" t="s">
        <v>1</v>
      </c>
      <c r="AW3" s="25" t="s">
        <v>2</v>
      </c>
      <c r="AX3" s="25" t="s">
        <v>0</v>
      </c>
      <c r="AY3" s="25" t="s">
        <v>1</v>
      </c>
      <c r="AZ3" s="25" t="s">
        <v>2</v>
      </c>
      <c r="BA3" s="25" t="s">
        <v>0</v>
      </c>
      <c r="BB3" s="25" t="s">
        <v>1</v>
      </c>
      <c r="BC3" s="25" t="s">
        <v>2</v>
      </c>
      <c r="BD3" s="25" t="s">
        <v>23</v>
      </c>
      <c r="BE3" s="25" t="s">
        <v>1</v>
      </c>
      <c r="BF3" s="26" t="s">
        <v>2</v>
      </c>
      <c r="BG3" s="42"/>
      <c r="BH3" s="42"/>
      <c r="BI3" s="42"/>
      <c r="BJ3" s="42"/>
      <c r="BK3" s="42"/>
      <c r="BL3" s="47"/>
    </row>
    <row r="4" spans="1:72" x14ac:dyDescent="0.15">
      <c r="A4" s="17" t="s">
        <v>38</v>
      </c>
      <c r="B4" s="28">
        <v>59424</v>
      </c>
      <c r="C4" s="18">
        <v>27962</v>
      </c>
      <c r="D4" s="18">
        <v>31462</v>
      </c>
      <c r="E4" s="19">
        <v>7810</v>
      </c>
      <c r="F4" s="19">
        <v>3992</v>
      </c>
      <c r="G4" s="19">
        <v>3818</v>
      </c>
      <c r="H4" s="19">
        <v>6717</v>
      </c>
      <c r="I4" s="19">
        <v>3420</v>
      </c>
      <c r="J4" s="19">
        <v>3297</v>
      </c>
      <c r="K4" s="19">
        <v>5942</v>
      </c>
      <c r="L4" s="19">
        <v>2942</v>
      </c>
      <c r="M4" s="19">
        <v>3000</v>
      </c>
      <c r="N4" s="19">
        <v>5298</v>
      </c>
      <c r="O4" s="19">
        <v>2648</v>
      </c>
      <c r="P4" s="19">
        <v>2650</v>
      </c>
      <c r="Q4" s="19">
        <v>4489</v>
      </c>
      <c r="R4" s="19">
        <v>2069</v>
      </c>
      <c r="S4" s="19">
        <v>2420</v>
      </c>
      <c r="T4" s="19">
        <v>3954</v>
      </c>
      <c r="U4" s="19">
        <v>1695</v>
      </c>
      <c r="V4" s="19">
        <v>2259</v>
      </c>
      <c r="W4" s="19">
        <v>3653</v>
      </c>
      <c r="X4" s="19">
        <v>1561</v>
      </c>
      <c r="Y4" s="19">
        <v>2092</v>
      </c>
      <c r="Z4" s="19">
        <v>3670</v>
      </c>
      <c r="AA4" s="19">
        <v>1638</v>
      </c>
      <c r="AB4" s="19">
        <v>2032</v>
      </c>
      <c r="AC4" s="19">
        <v>3264</v>
      </c>
      <c r="AD4" s="19">
        <v>1533</v>
      </c>
      <c r="AE4" s="19">
        <v>1731</v>
      </c>
      <c r="AF4" s="19">
        <v>3012</v>
      </c>
      <c r="AG4" s="19">
        <v>1434</v>
      </c>
      <c r="AH4" s="19">
        <v>1578</v>
      </c>
      <c r="AI4" s="19">
        <v>2577</v>
      </c>
      <c r="AJ4" s="19">
        <v>1270</v>
      </c>
      <c r="AK4" s="19">
        <v>1307</v>
      </c>
      <c r="AL4" s="19">
        <v>2357</v>
      </c>
      <c r="AM4" s="19">
        <v>1098</v>
      </c>
      <c r="AN4" s="19">
        <v>1259</v>
      </c>
      <c r="AO4" s="19">
        <v>2218</v>
      </c>
      <c r="AP4" s="19">
        <v>971</v>
      </c>
      <c r="AQ4" s="19">
        <v>1247</v>
      </c>
      <c r="AR4" s="19">
        <v>1785</v>
      </c>
      <c r="AS4" s="19">
        <v>719</v>
      </c>
      <c r="AT4" s="19">
        <v>1066</v>
      </c>
      <c r="AU4" s="19">
        <v>1428</v>
      </c>
      <c r="AV4" s="19">
        <v>586</v>
      </c>
      <c r="AW4" s="19">
        <v>842</v>
      </c>
      <c r="AX4" s="19">
        <v>780</v>
      </c>
      <c r="AY4" s="19">
        <v>246</v>
      </c>
      <c r="AZ4" s="19">
        <v>534</v>
      </c>
      <c r="BA4" s="19">
        <v>469</v>
      </c>
      <c r="BB4" s="19">
        <v>139</v>
      </c>
      <c r="BC4" s="19">
        <v>330</v>
      </c>
      <c r="BD4" s="20">
        <v>1</v>
      </c>
      <c r="BE4" s="20">
        <v>1</v>
      </c>
      <c r="BF4" s="21" t="s">
        <v>5</v>
      </c>
      <c r="BG4" s="22">
        <v>20469</v>
      </c>
      <c r="BH4" s="22">
        <v>34492</v>
      </c>
      <c r="BI4" s="22">
        <v>4462</v>
      </c>
      <c r="BJ4" s="23">
        <v>34.4</v>
      </c>
      <c r="BK4" s="23">
        <v>58</v>
      </c>
      <c r="BL4" s="24">
        <v>7.5</v>
      </c>
      <c r="BN4" s="31"/>
      <c r="BO4" s="31"/>
      <c r="BP4" s="31"/>
      <c r="BQ4" s="30"/>
      <c r="BR4" s="3"/>
      <c r="BS4" s="3"/>
      <c r="BT4" s="3"/>
    </row>
    <row r="5" spans="1:72" x14ac:dyDescent="0.15">
      <c r="A5" s="12" t="s">
        <v>25</v>
      </c>
      <c r="B5" s="29">
        <v>59416</v>
      </c>
      <c r="C5" s="4">
        <v>28175</v>
      </c>
      <c r="D5" s="4">
        <v>31241</v>
      </c>
      <c r="E5" s="5">
        <v>5860</v>
      </c>
      <c r="F5" s="5">
        <v>2981</v>
      </c>
      <c r="G5" s="5">
        <v>2879</v>
      </c>
      <c r="H5" s="5">
        <v>7629</v>
      </c>
      <c r="I5" s="5">
        <v>3923</v>
      </c>
      <c r="J5" s="5">
        <v>3706</v>
      </c>
      <c r="K5" s="5">
        <v>6498</v>
      </c>
      <c r="L5" s="5">
        <v>3327</v>
      </c>
      <c r="M5" s="5">
        <v>3171</v>
      </c>
      <c r="N5" s="5">
        <v>4879</v>
      </c>
      <c r="O5" s="5">
        <v>2357</v>
      </c>
      <c r="P5" s="5">
        <v>2522</v>
      </c>
      <c r="Q5" s="5">
        <v>4172</v>
      </c>
      <c r="R5" s="5">
        <v>2016</v>
      </c>
      <c r="S5" s="5">
        <v>2156</v>
      </c>
      <c r="T5" s="5">
        <v>4380</v>
      </c>
      <c r="U5" s="5">
        <v>2038</v>
      </c>
      <c r="V5" s="5">
        <v>2342</v>
      </c>
      <c r="W5" s="5">
        <v>3924</v>
      </c>
      <c r="X5" s="5">
        <v>1762</v>
      </c>
      <c r="Y5" s="5">
        <v>2162</v>
      </c>
      <c r="Z5" s="5">
        <v>3472</v>
      </c>
      <c r="AA5" s="5">
        <v>1530</v>
      </c>
      <c r="AB5" s="5">
        <v>1942</v>
      </c>
      <c r="AC5" s="5">
        <v>3454</v>
      </c>
      <c r="AD5" s="5">
        <v>1546</v>
      </c>
      <c r="AE5" s="5">
        <v>1908</v>
      </c>
      <c r="AF5" s="5">
        <v>3084</v>
      </c>
      <c r="AG5" s="5">
        <v>1459</v>
      </c>
      <c r="AH5" s="5">
        <v>1625</v>
      </c>
      <c r="AI5" s="5">
        <v>2781</v>
      </c>
      <c r="AJ5" s="5">
        <v>1328</v>
      </c>
      <c r="AK5" s="5">
        <v>1453</v>
      </c>
      <c r="AL5" s="5">
        <v>2369</v>
      </c>
      <c r="AM5" s="5">
        <v>1143</v>
      </c>
      <c r="AN5" s="5">
        <v>1226</v>
      </c>
      <c r="AO5" s="5">
        <v>2092</v>
      </c>
      <c r="AP5" s="5">
        <v>942</v>
      </c>
      <c r="AQ5" s="5">
        <v>1150</v>
      </c>
      <c r="AR5" s="5">
        <v>1869</v>
      </c>
      <c r="AS5" s="5">
        <v>782</v>
      </c>
      <c r="AT5" s="5">
        <v>1087</v>
      </c>
      <c r="AU5" s="5">
        <v>1409</v>
      </c>
      <c r="AV5" s="5">
        <v>525</v>
      </c>
      <c r="AW5" s="5">
        <v>884</v>
      </c>
      <c r="AX5" s="5">
        <v>962</v>
      </c>
      <c r="AY5" s="5">
        <v>355</v>
      </c>
      <c r="AZ5" s="5">
        <v>607</v>
      </c>
      <c r="BA5" s="5">
        <v>582</v>
      </c>
      <c r="BB5" s="5">
        <v>161</v>
      </c>
      <c r="BC5" s="5">
        <v>421</v>
      </c>
      <c r="BD5" s="9" t="s">
        <v>5</v>
      </c>
      <c r="BE5" s="9" t="s">
        <v>5</v>
      </c>
      <c r="BF5" s="6" t="s">
        <v>5</v>
      </c>
      <c r="BG5" s="7">
        <v>19987</v>
      </c>
      <c r="BH5" s="7">
        <v>34607</v>
      </c>
      <c r="BI5" s="7">
        <v>4822</v>
      </c>
      <c r="BJ5" s="8">
        <v>33.6</v>
      </c>
      <c r="BK5" s="8">
        <v>58.2</v>
      </c>
      <c r="BL5" s="15">
        <v>8.1</v>
      </c>
      <c r="BN5" s="31"/>
      <c r="BO5" s="31"/>
      <c r="BP5" s="31"/>
      <c r="BQ5" s="30"/>
      <c r="BR5" s="3"/>
      <c r="BS5" s="3"/>
      <c r="BT5" s="3"/>
    </row>
    <row r="6" spans="1:72" x14ac:dyDescent="0.15">
      <c r="A6" s="12" t="s">
        <v>26</v>
      </c>
      <c r="B6" s="29">
        <v>57643</v>
      </c>
      <c r="C6" s="4">
        <v>27507</v>
      </c>
      <c r="D6" s="4">
        <v>30136</v>
      </c>
      <c r="E6" s="5">
        <v>4413</v>
      </c>
      <c r="F6" s="5">
        <v>2273</v>
      </c>
      <c r="G6" s="5">
        <v>2140</v>
      </c>
      <c r="H6" s="5">
        <v>5859</v>
      </c>
      <c r="I6" s="5">
        <v>3005</v>
      </c>
      <c r="J6" s="5">
        <v>2854</v>
      </c>
      <c r="K6" s="5">
        <v>7531</v>
      </c>
      <c r="L6" s="5">
        <v>3854</v>
      </c>
      <c r="M6" s="5">
        <v>3677</v>
      </c>
      <c r="N6" s="5">
        <v>4799</v>
      </c>
      <c r="O6" s="5">
        <v>2360</v>
      </c>
      <c r="P6" s="5">
        <v>2439</v>
      </c>
      <c r="Q6" s="5">
        <v>3624</v>
      </c>
      <c r="R6" s="5">
        <v>1751</v>
      </c>
      <c r="S6" s="5">
        <v>1873</v>
      </c>
      <c r="T6" s="5">
        <v>4076</v>
      </c>
      <c r="U6" s="5">
        <v>2027</v>
      </c>
      <c r="V6" s="5">
        <v>2049</v>
      </c>
      <c r="W6" s="5">
        <v>4216</v>
      </c>
      <c r="X6" s="5">
        <v>1999</v>
      </c>
      <c r="Y6" s="5">
        <v>2217</v>
      </c>
      <c r="Z6" s="5">
        <v>3749</v>
      </c>
      <c r="AA6" s="5">
        <v>1654</v>
      </c>
      <c r="AB6" s="5">
        <v>2095</v>
      </c>
      <c r="AC6" s="5">
        <v>3324</v>
      </c>
      <c r="AD6" s="5">
        <v>1486</v>
      </c>
      <c r="AE6" s="5">
        <v>1838</v>
      </c>
      <c r="AF6" s="5">
        <v>3311</v>
      </c>
      <c r="AG6" s="5">
        <v>1487</v>
      </c>
      <c r="AH6" s="5">
        <v>1824</v>
      </c>
      <c r="AI6" s="5">
        <v>2915</v>
      </c>
      <c r="AJ6" s="5">
        <v>1379</v>
      </c>
      <c r="AK6" s="5">
        <v>1536</v>
      </c>
      <c r="AL6" s="5">
        <v>2578</v>
      </c>
      <c r="AM6" s="5">
        <v>1216</v>
      </c>
      <c r="AN6" s="5">
        <v>1362</v>
      </c>
      <c r="AO6" s="5">
        <v>2188</v>
      </c>
      <c r="AP6" s="5">
        <v>1031</v>
      </c>
      <c r="AQ6" s="5">
        <v>1157</v>
      </c>
      <c r="AR6" s="5">
        <v>1826</v>
      </c>
      <c r="AS6" s="5">
        <v>820</v>
      </c>
      <c r="AT6" s="5">
        <v>1006</v>
      </c>
      <c r="AU6" s="5">
        <v>1523</v>
      </c>
      <c r="AV6" s="5">
        <v>608</v>
      </c>
      <c r="AW6" s="5">
        <v>915</v>
      </c>
      <c r="AX6" s="5">
        <v>961</v>
      </c>
      <c r="AY6" s="5">
        <v>326</v>
      </c>
      <c r="AZ6" s="5">
        <v>635</v>
      </c>
      <c r="BA6" s="5">
        <v>750</v>
      </c>
      <c r="BB6" s="5">
        <v>231</v>
      </c>
      <c r="BC6" s="5">
        <v>519</v>
      </c>
      <c r="BD6" s="9" t="s">
        <v>5</v>
      </c>
      <c r="BE6" s="9" t="s">
        <v>5</v>
      </c>
      <c r="BF6" s="6" t="s">
        <v>5</v>
      </c>
      <c r="BG6" s="7">
        <v>17803</v>
      </c>
      <c r="BH6" s="7">
        <v>34780</v>
      </c>
      <c r="BI6" s="7">
        <v>5060</v>
      </c>
      <c r="BJ6" s="8">
        <v>30.9</v>
      </c>
      <c r="BK6" s="8">
        <v>60.3</v>
      </c>
      <c r="BL6" s="15">
        <v>8.8000000000000007</v>
      </c>
      <c r="BN6" s="31"/>
      <c r="BO6" s="31"/>
      <c r="BP6" s="31"/>
      <c r="BQ6" s="30"/>
      <c r="BR6" s="3"/>
      <c r="BS6" s="3"/>
      <c r="BT6" s="3"/>
    </row>
    <row r="7" spans="1:72" x14ac:dyDescent="0.15">
      <c r="A7" s="12" t="s">
        <v>27</v>
      </c>
      <c r="B7" s="29">
        <v>55866</v>
      </c>
      <c r="C7" s="4">
        <v>26496</v>
      </c>
      <c r="D7" s="4">
        <v>29370</v>
      </c>
      <c r="E7" s="5">
        <v>3991</v>
      </c>
      <c r="F7" s="5">
        <v>2005</v>
      </c>
      <c r="G7" s="5">
        <v>1986</v>
      </c>
      <c r="H7" s="5">
        <v>4401</v>
      </c>
      <c r="I7" s="5">
        <v>2247</v>
      </c>
      <c r="J7" s="5">
        <v>2154</v>
      </c>
      <c r="K7" s="5">
        <v>5804</v>
      </c>
      <c r="L7" s="5">
        <v>2957</v>
      </c>
      <c r="M7" s="5">
        <v>2847</v>
      </c>
      <c r="N7" s="5">
        <v>5833</v>
      </c>
      <c r="O7" s="5">
        <v>2914</v>
      </c>
      <c r="P7" s="5">
        <v>2919</v>
      </c>
      <c r="Q7" s="5">
        <v>3554</v>
      </c>
      <c r="R7" s="5">
        <v>1678</v>
      </c>
      <c r="S7" s="5">
        <v>1876</v>
      </c>
      <c r="T7" s="5">
        <v>3591</v>
      </c>
      <c r="U7" s="5">
        <v>1697</v>
      </c>
      <c r="V7" s="5">
        <v>1894</v>
      </c>
      <c r="W7" s="5">
        <v>4054</v>
      </c>
      <c r="X7" s="5">
        <v>2046</v>
      </c>
      <c r="Y7" s="5">
        <v>2008</v>
      </c>
      <c r="Z7" s="5">
        <v>4132</v>
      </c>
      <c r="AA7" s="5">
        <v>1962</v>
      </c>
      <c r="AB7" s="5">
        <v>2170</v>
      </c>
      <c r="AC7" s="5">
        <v>3671</v>
      </c>
      <c r="AD7" s="5">
        <v>1638</v>
      </c>
      <c r="AE7" s="5">
        <v>2033</v>
      </c>
      <c r="AF7" s="5">
        <v>3244</v>
      </c>
      <c r="AG7" s="5">
        <v>1441</v>
      </c>
      <c r="AH7" s="5">
        <v>1803</v>
      </c>
      <c r="AI7" s="5">
        <v>3149</v>
      </c>
      <c r="AJ7" s="5">
        <v>1414</v>
      </c>
      <c r="AK7" s="5">
        <v>1735</v>
      </c>
      <c r="AL7" s="5">
        <v>2757</v>
      </c>
      <c r="AM7" s="5">
        <v>1291</v>
      </c>
      <c r="AN7" s="5">
        <v>1466</v>
      </c>
      <c r="AO7" s="5">
        <v>2387</v>
      </c>
      <c r="AP7" s="5">
        <v>1088</v>
      </c>
      <c r="AQ7" s="5">
        <v>1299</v>
      </c>
      <c r="AR7" s="5">
        <v>1963</v>
      </c>
      <c r="AS7" s="5">
        <v>893</v>
      </c>
      <c r="AT7" s="5">
        <v>1070</v>
      </c>
      <c r="AU7" s="5">
        <v>1492</v>
      </c>
      <c r="AV7" s="5">
        <v>631</v>
      </c>
      <c r="AW7" s="5">
        <v>861</v>
      </c>
      <c r="AX7" s="5">
        <v>1050</v>
      </c>
      <c r="AY7" s="5">
        <v>391</v>
      </c>
      <c r="AZ7" s="5">
        <v>659</v>
      </c>
      <c r="BA7" s="5">
        <v>793</v>
      </c>
      <c r="BB7" s="5">
        <v>203</v>
      </c>
      <c r="BC7" s="5">
        <v>590</v>
      </c>
      <c r="BD7" s="9" t="s">
        <v>5</v>
      </c>
      <c r="BE7" s="9" t="s">
        <v>5</v>
      </c>
      <c r="BF7" s="6" t="s">
        <v>5</v>
      </c>
      <c r="BG7" s="7">
        <v>14196</v>
      </c>
      <c r="BH7" s="7">
        <v>36372</v>
      </c>
      <c r="BI7" s="7">
        <v>5298</v>
      </c>
      <c r="BJ7" s="8">
        <v>25.4</v>
      </c>
      <c r="BK7" s="8">
        <v>65.099999999999994</v>
      </c>
      <c r="BL7" s="15">
        <v>9.5</v>
      </c>
      <c r="BN7" s="31"/>
      <c r="BO7" s="31"/>
      <c r="BP7" s="31"/>
      <c r="BQ7" s="30"/>
      <c r="BR7" s="3"/>
      <c r="BS7" s="3"/>
      <c r="BT7" s="3"/>
    </row>
    <row r="8" spans="1:72" x14ac:dyDescent="0.15">
      <c r="A8" s="12" t="s">
        <v>28</v>
      </c>
      <c r="B8" s="29">
        <v>55236</v>
      </c>
      <c r="C8" s="4">
        <v>26224</v>
      </c>
      <c r="D8" s="4">
        <v>29012</v>
      </c>
      <c r="E8" s="5">
        <v>3959</v>
      </c>
      <c r="F8" s="5">
        <v>1990</v>
      </c>
      <c r="G8" s="5">
        <v>1969</v>
      </c>
      <c r="H8" s="5">
        <v>4109</v>
      </c>
      <c r="I8" s="5">
        <v>2097</v>
      </c>
      <c r="J8" s="5">
        <v>2012</v>
      </c>
      <c r="K8" s="5">
        <v>4447</v>
      </c>
      <c r="L8" s="5">
        <v>2273</v>
      </c>
      <c r="M8" s="5">
        <v>2174</v>
      </c>
      <c r="N8" s="5">
        <v>4570</v>
      </c>
      <c r="O8" s="5">
        <v>2308</v>
      </c>
      <c r="P8" s="5">
        <v>2262</v>
      </c>
      <c r="Q8" s="5">
        <v>4372</v>
      </c>
      <c r="R8" s="5">
        <v>2135</v>
      </c>
      <c r="S8" s="5">
        <v>2237</v>
      </c>
      <c r="T8" s="5">
        <v>3863</v>
      </c>
      <c r="U8" s="5">
        <v>1808</v>
      </c>
      <c r="V8" s="5">
        <v>2055</v>
      </c>
      <c r="W8" s="5">
        <v>3755</v>
      </c>
      <c r="X8" s="5">
        <v>1839</v>
      </c>
      <c r="Y8" s="5">
        <v>1916</v>
      </c>
      <c r="Z8" s="5">
        <v>4067</v>
      </c>
      <c r="AA8" s="5">
        <v>2059</v>
      </c>
      <c r="AB8" s="5">
        <v>2008</v>
      </c>
      <c r="AC8" s="5">
        <v>4066</v>
      </c>
      <c r="AD8" s="5">
        <v>1932</v>
      </c>
      <c r="AE8" s="5">
        <v>2134</v>
      </c>
      <c r="AF8" s="5">
        <v>3553</v>
      </c>
      <c r="AG8" s="5">
        <v>1568</v>
      </c>
      <c r="AH8" s="5">
        <v>1985</v>
      </c>
      <c r="AI8" s="5">
        <v>3152</v>
      </c>
      <c r="AJ8" s="5">
        <v>1401</v>
      </c>
      <c r="AK8" s="5">
        <v>1751</v>
      </c>
      <c r="AL8" s="5">
        <v>2978</v>
      </c>
      <c r="AM8" s="5">
        <v>1302</v>
      </c>
      <c r="AN8" s="5">
        <v>1676</v>
      </c>
      <c r="AO8" s="5">
        <v>2594</v>
      </c>
      <c r="AP8" s="5">
        <v>1201</v>
      </c>
      <c r="AQ8" s="5">
        <v>1393</v>
      </c>
      <c r="AR8" s="5">
        <v>2149</v>
      </c>
      <c r="AS8" s="5">
        <v>957</v>
      </c>
      <c r="AT8" s="5">
        <v>1192</v>
      </c>
      <c r="AU8" s="5">
        <v>1636</v>
      </c>
      <c r="AV8" s="5">
        <v>695</v>
      </c>
      <c r="AW8" s="5">
        <v>941</v>
      </c>
      <c r="AX8" s="5">
        <v>1060</v>
      </c>
      <c r="AY8" s="5">
        <v>415</v>
      </c>
      <c r="AZ8" s="5">
        <v>645</v>
      </c>
      <c r="BA8" s="5">
        <v>906</v>
      </c>
      <c r="BB8" s="5">
        <v>244</v>
      </c>
      <c r="BC8" s="5">
        <v>662</v>
      </c>
      <c r="BD8" s="9" t="s">
        <v>5</v>
      </c>
      <c r="BE8" s="9" t="s">
        <v>5</v>
      </c>
      <c r="BF8" s="6" t="s">
        <v>5</v>
      </c>
      <c r="BG8" s="7">
        <v>12515</v>
      </c>
      <c r="BH8" s="7">
        <v>36970</v>
      </c>
      <c r="BI8" s="7">
        <v>5751</v>
      </c>
      <c r="BJ8" s="8">
        <v>22.7</v>
      </c>
      <c r="BK8" s="8">
        <v>66.900000000000006</v>
      </c>
      <c r="BL8" s="15">
        <v>10.4</v>
      </c>
      <c r="BN8" s="31"/>
      <c r="BO8" s="31"/>
      <c r="BP8" s="31"/>
      <c r="BQ8" s="30"/>
      <c r="BR8" s="3"/>
      <c r="BS8" s="3"/>
      <c r="BT8" s="3"/>
    </row>
    <row r="9" spans="1:72" x14ac:dyDescent="0.15">
      <c r="A9" s="12" t="s">
        <v>29</v>
      </c>
      <c r="B9" s="29">
        <v>56139</v>
      </c>
      <c r="C9" s="4">
        <v>26716</v>
      </c>
      <c r="D9" s="4">
        <v>29423</v>
      </c>
      <c r="E9" s="5">
        <v>4579</v>
      </c>
      <c r="F9" s="5">
        <v>2303</v>
      </c>
      <c r="G9" s="5">
        <v>2276</v>
      </c>
      <c r="H9" s="5">
        <v>4046</v>
      </c>
      <c r="I9" s="5">
        <v>2037</v>
      </c>
      <c r="J9" s="5">
        <v>2009</v>
      </c>
      <c r="K9" s="5">
        <v>4056</v>
      </c>
      <c r="L9" s="5">
        <v>2054</v>
      </c>
      <c r="M9" s="5">
        <v>2002</v>
      </c>
      <c r="N9" s="5">
        <v>3493</v>
      </c>
      <c r="O9" s="5">
        <v>1797</v>
      </c>
      <c r="P9" s="5">
        <v>1696</v>
      </c>
      <c r="Q9" s="5">
        <v>3340</v>
      </c>
      <c r="R9" s="5">
        <v>1600</v>
      </c>
      <c r="S9" s="5">
        <v>1740</v>
      </c>
      <c r="T9" s="5">
        <v>4778</v>
      </c>
      <c r="U9" s="5">
        <v>2406</v>
      </c>
      <c r="V9" s="5">
        <v>2372</v>
      </c>
      <c r="W9" s="5">
        <v>4042</v>
      </c>
      <c r="X9" s="5">
        <v>1993</v>
      </c>
      <c r="Y9" s="5">
        <v>2049</v>
      </c>
      <c r="Z9" s="5">
        <v>3742</v>
      </c>
      <c r="AA9" s="5">
        <v>1814</v>
      </c>
      <c r="AB9" s="5">
        <v>1928</v>
      </c>
      <c r="AC9" s="5">
        <v>4030</v>
      </c>
      <c r="AD9" s="5">
        <v>2033</v>
      </c>
      <c r="AE9" s="5">
        <v>1997</v>
      </c>
      <c r="AF9" s="5">
        <v>3992</v>
      </c>
      <c r="AG9" s="5">
        <v>1881</v>
      </c>
      <c r="AH9" s="5">
        <v>2111</v>
      </c>
      <c r="AI9" s="5">
        <v>3480</v>
      </c>
      <c r="AJ9" s="5">
        <v>1503</v>
      </c>
      <c r="AK9" s="5">
        <v>1977</v>
      </c>
      <c r="AL9" s="5">
        <v>3098</v>
      </c>
      <c r="AM9" s="5">
        <v>1345</v>
      </c>
      <c r="AN9" s="5">
        <v>1753</v>
      </c>
      <c r="AO9" s="5">
        <v>2937</v>
      </c>
      <c r="AP9" s="5">
        <v>1302</v>
      </c>
      <c r="AQ9" s="5">
        <v>1635</v>
      </c>
      <c r="AR9" s="5">
        <v>2402</v>
      </c>
      <c r="AS9" s="5">
        <v>1059</v>
      </c>
      <c r="AT9" s="5">
        <v>1343</v>
      </c>
      <c r="AU9" s="5">
        <v>1835</v>
      </c>
      <c r="AV9" s="5">
        <v>780</v>
      </c>
      <c r="AW9" s="5">
        <v>1055</v>
      </c>
      <c r="AX9" s="5">
        <v>1266</v>
      </c>
      <c r="AY9" s="5">
        <v>508</v>
      </c>
      <c r="AZ9" s="5">
        <v>758</v>
      </c>
      <c r="BA9" s="5">
        <v>1017</v>
      </c>
      <c r="BB9" s="5">
        <v>296</v>
      </c>
      <c r="BC9" s="5">
        <v>721</v>
      </c>
      <c r="BD9" s="5">
        <v>6</v>
      </c>
      <c r="BE9" s="5">
        <v>5</v>
      </c>
      <c r="BF9" s="10">
        <v>1</v>
      </c>
      <c r="BG9" s="7">
        <v>12681</v>
      </c>
      <c r="BH9" s="7">
        <v>36932</v>
      </c>
      <c r="BI9" s="7">
        <v>6520</v>
      </c>
      <c r="BJ9" s="8">
        <v>22.6</v>
      </c>
      <c r="BK9" s="8">
        <v>65.8</v>
      </c>
      <c r="BL9" s="15">
        <v>11.6</v>
      </c>
      <c r="BN9" s="31"/>
      <c r="BO9" s="31"/>
      <c r="BP9" s="31"/>
      <c r="BQ9" s="30"/>
      <c r="BR9" s="3"/>
      <c r="BS9" s="3"/>
      <c r="BT9" s="3"/>
    </row>
    <row r="10" spans="1:72" x14ac:dyDescent="0.15">
      <c r="A10" s="12" t="s">
        <v>30</v>
      </c>
      <c r="B10" s="29">
        <v>56257</v>
      </c>
      <c r="C10" s="4">
        <v>26956</v>
      </c>
      <c r="D10" s="4">
        <v>29301</v>
      </c>
      <c r="E10" s="5">
        <v>3840</v>
      </c>
      <c r="F10" s="5">
        <v>1967</v>
      </c>
      <c r="G10" s="5">
        <v>1873</v>
      </c>
      <c r="H10" s="5">
        <v>4601</v>
      </c>
      <c r="I10" s="5">
        <v>2311</v>
      </c>
      <c r="J10" s="5">
        <v>2290</v>
      </c>
      <c r="K10" s="5">
        <v>4029</v>
      </c>
      <c r="L10" s="5">
        <v>2033</v>
      </c>
      <c r="M10" s="5">
        <v>1996</v>
      </c>
      <c r="N10" s="5">
        <v>3283</v>
      </c>
      <c r="O10" s="5">
        <v>1696</v>
      </c>
      <c r="P10" s="5">
        <v>1587</v>
      </c>
      <c r="Q10" s="5">
        <v>2258</v>
      </c>
      <c r="R10" s="5">
        <v>1170</v>
      </c>
      <c r="S10" s="5">
        <v>1088</v>
      </c>
      <c r="T10" s="5">
        <v>3759</v>
      </c>
      <c r="U10" s="5">
        <v>1836</v>
      </c>
      <c r="V10" s="5">
        <v>1923</v>
      </c>
      <c r="W10" s="5">
        <v>4788</v>
      </c>
      <c r="X10" s="5">
        <v>2451</v>
      </c>
      <c r="Y10" s="5">
        <v>2337</v>
      </c>
      <c r="Z10" s="5">
        <v>3987</v>
      </c>
      <c r="AA10" s="5">
        <v>1958</v>
      </c>
      <c r="AB10" s="5">
        <v>2029</v>
      </c>
      <c r="AC10" s="5">
        <v>3696</v>
      </c>
      <c r="AD10" s="5">
        <v>1796</v>
      </c>
      <c r="AE10" s="5">
        <v>1900</v>
      </c>
      <c r="AF10" s="5">
        <v>3925</v>
      </c>
      <c r="AG10" s="5">
        <v>1972</v>
      </c>
      <c r="AH10" s="5">
        <v>1953</v>
      </c>
      <c r="AI10" s="5">
        <v>3972</v>
      </c>
      <c r="AJ10" s="5">
        <v>1850</v>
      </c>
      <c r="AK10" s="5">
        <v>2122</v>
      </c>
      <c r="AL10" s="5">
        <v>3450</v>
      </c>
      <c r="AM10" s="5">
        <v>1466</v>
      </c>
      <c r="AN10" s="5">
        <v>1984</v>
      </c>
      <c r="AO10" s="5">
        <v>3050</v>
      </c>
      <c r="AP10" s="5">
        <v>1328</v>
      </c>
      <c r="AQ10" s="5">
        <v>1722</v>
      </c>
      <c r="AR10" s="5">
        <v>2757</v>
      </c>
      <c r="AS10" s="5">
        <v>1222</v>
      </c>
      <c r="AT10" s="5">
        <v>1535</v>
      </c>
      <c r="AU10" s="5">
        <v>2119</v>
      </c>
      <c r="AV10" s="5">
        <v>898</v>
      </c>
      <c r="AW10" s="5">
        <v>1221</v>
      </c>
      <c r="AX10" s="5">
        <v>1452</v>
      </c>
      <c r="AY10" s="5">
        <v>569</v>
      </c>
      <c r="AZ10" s="5">
        <v>883</v>
      </c>
      <c r="BA10" s="5">
        <v>1291</v>
      </c>
      <c r="BB10" s="5">
        <v>433</v>
      </c>
      <c r="BC10" s="5">
        <v>858</v>
      </c>
      <c r="BD10" s="9" t="s">
        <v>5</v>
      </c>
      <c r="BE10" s="9" t="s">
        <v>5</v>
      </c>
      <c r="BF10" s="6" t="s">
        <v>5</v>
      </c>
      <c r="BG10" s="7">
        <v>12470</v>
      </c>
      <c r="BH10" s="7">
        <v>36168</v>
      </c>
      <c r="BI10" s="7">
        <v>7619</v>
      </c>
      <c r="BJ10" s="8">
        <v>22.2</v>
      </c>
      <c r="BK10" s="8">
        <v>64.3</v>
      </c>
      <c r="BL10" s="15">
        <v>13.5</v>
      </c>
      <c r="BN10" s="31"/>
      <c r="BO10" s="31"/>
      <c r="BP10" s="31"/>
      <c r="BQ10" s="30"/>
      <c r="BR10" s="3"/>
      <c r="BS10" s="3"/>
      <c r="BT10" s="3"/>
    </row>
    <row r="11" spans="1:72" x14ac:dyDescent="0.15">
      <c r="A11" s="12" t="s">
        <v>31</v>
      </c>
      <c r="B11" s="29">
        <v>56035</v>
      </c>
      <c r="C11" s="4">
        <v>26848</v>
      </c>
      <c r="D11" s="4">
        <v>29187</v>
      </c>
      <c r="E11" s="5">
        <v>3024</v>
      </c>
      <c r="F11" s="5">
        <v>1563</v>
      </c>
      <c r="G11" s="5">
        <v>1461</v>
      </c>
      <c r="H11" s="5">
        <v>3931</v>
      </c>
      <c r="I11" s="5">
        <v>2031</v>
      </c>
      <c r="J11" s="5">
        <v>1900</v>
      </c>
      <c r="K11" s="5">
        <v>4739</v>
      </c>
      <c r="L11" s="5">
        <v>2410</v>
      </c>
      <c r="M11" s="5">
        <v>2329</v>
      </c>
      <c r="N11" s="5">
        <v>3424</v>
      </c>
      <c r="O11" s="5">
        <v>1732</v>
      </c>
      <c r="P11" s="5">
        <v>1692</v>
      </c>
      <c r="Q11" s="5">
        <v>1956</v>
      </c>
      <c r="R11" s="5">
        <v>969</v>
      </c>
      <c r="S11" s="5">
        <v>987</v>
      </c>
      <c r="T11" s="5">
        <v>2745</v>
      </c>
      <c r="U11" s="5">
        <v>1375</v>
      </c>
      <c r="V11" s="5">
        <v>1370</v>
      </c>
      <c r="W11" s="5">
        <v>3850</v>
      </c>
      <c r="X11" s="5">
        <v>1906</v>
      </c>
      <c r="Y11" s="5">
        <v>1944</v>
      </c>
      <c r="Z11" s="5">
        <v>4820</v>
      </c>
      <c r="AA11" s="5">
        <v>2440</v>
      </c>
      <c r="AB11" s="5">
        <v>2380</v>
      </c>
      <c r="AC11" s="5">
        <v>3997</v>
      </c>
      <c r="AD11" s="5">
        <v>1956</v>
      </c>
      <c r="AE11" s="5">
        <v>2041</v>
      </c>
      <c r="AF11" s="5">
        <v>3654</v>
      </c>
      <c r="AG11" s="5">
        <v>1759</v>
      </c>
      <c r="AH11" s="5">
        <v>1895</v>
      </c>
      <c r="AI11" s="5">
        <v>3836</v>
      </c>
      <c r="AJ11" s="5">
        <v>1902</v>
      </c>
      <c r="AK11" s="5">
        <v>1934</v>
      </c>
      <c r="AL11" s="5">
        <v>3891</v>
      </c>
      <c r="AM11" s="5">
        <v>1792</v>
      </c>
      <c r="AN11" s="5">
        <v>2099</v>
      </c>
      <c r="AO11" s="5">
        <v>3399</v>
      </c>
      <c r="AP11" s="5">
        <v>1454</v>
      </c>
      <c r="AQ11" s="5">
        <v>1945</v>
      </c>
      <c r="AR11" s="5">
        <v>2910</v>
      </c>
      <c r="AS11" s="5">
        <v>1251</v>
      </c>
      <c r="AT11" s="5">
        <v>1659</v>
      </c>
      <c r="AU11" s="5">
        <v>2511</v>
      </c>
      <c r="AV11" s="5">
        <v>1078</v>
      </c>
      <c r="AW11" s="5">
        <v>1433</v>
      </c>
      <c r="AX11" s="5">
        <v>1768</v>
      </c>
      <c r="AY11" s="5">
        <v>690</v>
      </c>
      <c r="AZ11" s="5">
        <v>1078</v>
      </c>
      <c r="BA11" s="5">
        <v>1577</v>
      </c>
      <c r="BB11" s="5">
        <v>538</v>
      </c>
      <c r="BC11" s="5">
        <v>1039</v>
      </c>
      <c r="BD11" s="5">
        <v>3</v>
      </c>
      <c r="BE11" s="5">
        <v>2</v>
      </c>
      <c r="BF11" s="10">
        <v>1</v>
      </c>
      <c r="BG11" s="7">
        <v>11694</v>
      </c>
      <c r="BH11" s="7">
        <v>35572</v>
      </c>
      <c r="BI11" s="7">
        <v>8766</v>
      </c>
      <c r="BJ11" s="8">
        <v>20.9</v>
      </c>
      <c r="BK11" s="8">
        <v>63.5</v>
      </c>
      <c r="BL11" s="15">
        <v>15.6</v>
      </c>
      <c r="BN11" s="31"/>
      <c r="BO11" s="31"/>
      <c r="BP11" s="31"/>
      <c r="BQ11" s="30"/>
      <c r="BR11" s="3"/>
      <c r="BS11" s="3"/>
      <c r="BT11" s="3"/>
    </row>
    <row r="12" spans="1:72" x14ac:dyDescent="0.15">
      <c r="A12" s="13" t="s">
        <v>32</v>
      </c>
      <c r="B12" s="29">
        <v>54575</v>
      </c>
      <c r="C12" s="4">
        <v>26030</v>
      </c>
      <c r="D12" s="4">
        <v>28545</v>
      </c>
      <c r="E12" s="5">
        <v>2503</v>
      </c>
      <c r="F12" s="5">
        <v>1252</v>
      </c>
      <c r="G12" s="5">
        <v>1251</v>
      </c>
      <c r="H12" s="5">
        <v>3023</v>
      </c>
      <c r="I12" s="5">
        <v>1566</v>
      </c>
      <c r="J12" s="5">
        <v>1457</v>
      </c>
      <c r="K12" s="5">
        <v>3949</v>
      </c>
      <c r="L12" s="5">
        <v>2024</v>
      </c>
      <c r="M12" s="5">
        <v>1925</v>
      </c>
      <c r="N12" s="5">
        <v>3811</v>
      </c>
      <c r="O12" s="5">
        <v>1970</v>
      </c>
      <c r="P12" s="5">
        <v>1841</v>
      </c>
      <c r="Q12" s="5">
        <v>2046</v>
      </c>
      <c r="R12" s="5">
        <v>1065</v>
      </c>
      <c r="S12" s="5">
        <v>981</v>
      </c>
      <c r="T12" s="5">
        <v>2449</v>
      </c>
      <c r="U12" s="5">
        <v>1174</v>
      </c>
      <c r="V12" s="5">
        <v>1275</v>
      </c>
      <c r="W12" s="5">
        <v>2813</v>
      </c>
      <c r="X12" s="5">
        <v>1419</v>
      </c>
      <c r="Y12" s="5">
        <v>1394</v>
      </c>
      <c r="Z12" s="5">
        <v>3795</v>
      </c>
      <c r="AA12" s="5">
        <v>1854</v>
      </c>
      <c r="AB12" s="5">
        <v>1941</v>
      </c>
      <c r="AC12" s="5">
        <v>4772</v>
      </c>
      <c r="AD12" s="5">
        <v>2401</v>
      </c>
      <c r="AE12" s="5">
        <v>2371</v>
      </c>
      <c r="AF12" s="5">
        <v>3923</v>
      </c>
      <c r="AG12" s="5">
        <v>1903</v>
      </c>
      <c r="AH12" s="5">
        <v>2020</v>
      </c>
      <c r="AI12" s="5">
        <v>3571</v>
      </c>
      <c r="AJ12" s="5">
        <v>1697</v>
      </c>
      <c r="AK12" s="5">
        <v>1874</v>
      </c>
      <c r="AL12" s="5">
        <v>3744</v>
      </c>
      <c r="AM12" s="5">
        <v>1823</v>
      </c>
      <c r="AN12" s="5">
        <v>1921</v>
      </c>
      <c r="AO12" s="5">
        <v>3864</v>
      </c>
      <c r="AP12" s="5">
        <v>1751</v>
      </c>
      <c r="AQ12" s="5">
        <v>2113</v>
      </c>
      <c r="AR12" s="5">
        <v>3284</v>
      </c>
      <c r="AS12" s="5">
        <v>1370</v>
      </c>
      <c r="AT12" s="5">
        <v>1914</v>
      </c>
      <c r="AU12" s="5">
        <v>2708</v>
      </c>
      <c r="AV12" s="5">
        <v>1131</v>
      </c>
      <c r="AW12" s="5">
        <v>1577</v>
      </c>
      <c r="AX12" s="5">
        <v>2116</v>
      </c>
      <c r="AY12" s="5">
        <v>861</v>
      </c>
      <c r="AZ12" s="5">
        <v>1255</v>
      </c>
      <c r="BA12" s="5">
        <v>2129</v>
      </c>
      <c r="BB12" s="5">
        <v>716</v>
      </c>
      <c r="BC12" s="5">
        <v>1413</v>
      </c>
      <c r="BD12" s="5">
        <v>75</v>
      </c>
      <c r="BE12" s="5">
        <v>53</v>
      </c>
      <c r="BF12" s="10">
        <v>22</v>
      </c>
      <c r="BG12" s="7">
        <v>9475</v>
      </c>
      <c r="BH12" s="7">
        <v>34788</v>
      </c>
      <c r="BI12" s="7">
        <v>10237</v>
      </c>
      <c r="BJ12" s="8">
        <v>17.399999999999999</v>
      </c>
      <c r="BK12" s="8">
        <v>63.8</v>
      </c>
      <c r="BL12" s="15">
        <v>18.8</v>
      </c>
      <c r="BN12" s="31"/>
      <c r="BO12" s="31"/>
      <c r="BP12" s="31"/>
      <c r="BQ12" s="30"/>
      <c r="BR12" s="3"/>
      <c r="BS12" s="3"/>
      <c r="BT12" s="3"/>
    </row>
    <row r="13" spans="1:72" x14ac:dyDescent="0.15">
      <c r="A13" s="12" t="s">
        <v>33</v>
      </c>
      <c r="B13" s="29">
        <v>52880</v>
      </c>
      <c r="C13" s="4">
        <v>25211</v>
      </c>
      <c r="D13" s="4">
        <v>27669</v>
      </c>
      <c r="E13" s="5">
        <v>2193</v>
      </c>
      <c r="F13" s="5">
        <v>1118</v>
      </c>
      <c r="G13" s="5">
        <v>1075</v>
      </c>
      <c r="H13" s="5">
        <v>2534</v>
      </c>
      <c r="I13" s="5">
        <v>1283</v>
      </c>
      <c r="J13" s="5">
        <v>1251</v>
      </c>
      <c r="K13" s="5">
        <v>3045</v>
      </c>
      <c r="L13" s="5">
        <v>1559</v>
      </c>
      <c r="M13" s="5">
        <v>1486</v>
      </c>
      <c r="N13" s="5">
        <v>3164</v>
      </c>
      <c r="O13" s="5">
        <v>1611</v>
      </c>
      <c r="P13" s="5">
        <v>1553</v>
      </c>
      <c r="Q13" s="5">
        <v>2399</v>
      </c>
      <c r="R13" s="5">
        <v>1256</v>
      </c>
      <c r="S13" s="5">
        <v>1143</v>
      </c>
      <c r="T13" s="5">
        <v>2597</v>
      </c>
      <c r="U13" s="5">
        <v>1338</v>
      </c>
      <c r="V13" s="5">
        <v>1259</v>
      </c>
      <c r="W13" s="5">
        <v>2639</v>
      </c>
      <c r="X13" s="5">
        <v>1271</v>
      </c>
      <c r="Y13" s="5">
        <v>1368</v>
      </c>
      <c r="Z13" s="5">
        <v>2874</v>
      </c>
      <c r="AA13" s="5">
        <v>1463</v>
      </c>
      <c r="AB13" s="5">
        <v>1411</v>
      </c>
      <c r="AC13" s="5">
        <v>3826</v>
      </c>
      <c r="AD13" s="5">
        <v>1903</v>
      </c>
      <c r="AE13" s="5">
        <v>1923</v>
      </c>
      <c r="AF13" s="5">
        <v>4695</v>
      </c>
      <c r="AG13" s="5">
        <v>2384</v>
      </c>
      <c r="AH13" s="5">
        <v>2311</v>
      </c>
      <c r="AI13" s="5">
        <v>3864</v>
      </c>
      <c r="AJ13" s="5">
        <v>1862</v>
      </c>
      <c r="AK13" s="5">
        <v>2002</v>
      </c>
      <c r="AL13" s="5">
        <v>3528</v>
      </c>
      <c r="AM13" s="5">
        <v>1652</v>
      </c>
      <c r="AN13" s="5">
        <v>1876</v>
      </c>
      <c r="AO13" s="5">
        <v>3745</v>
      </c>
      <c r="AP13" s="5">
        <v>1806</v>
      </c>
      <c r="AQ13" s="5">
        <v>1939</v>
      </c>
      <c r="AR13" s="5">
        <v>3698</v>
      </c>
      <c r="AS13" s="5">
        <v>1630</v>
      </c>
      <c r="AT13" s="5">
        <v>2068</v>
      </c>
      <c r="AU13" s="5">
        <v>3029</v>
      </c>
      <c r="AV13" s="5">
        <v>1229</v>
      </c>
      <c r="AW13" s="5">
        <v>1800</v>
      </c>
      <c r="AX13" s="5">
        <v>2310</v>
      </c>
      <c r="AY13" s="5">
        <v>924</v>
      </c>
      <c r="AZ13" s="5">
        <v>1386</v>
      </c>
      <c r="BA13" s="5">
        <v>2723</v>
      </c>
      <c r="BB13" s="5">
        <v>917</v>
      </c>
      <c r="BC13" s="5">
        <v>1806</v>
      </c>
      <c r="BD13" s="5">
        <v>17</v>
      </c>
      <c r="BE13" s="5">
        <v>5</v>
      </c>
      <c r="BF13" s="10">
        <v>12</v>
      </c>
      <c r="BG13" s="7">
        <v>7772</v>
      </c>
      <c r="BH13" s="7">
        <v>33331</v>
      </c>
      <c r="BI13" s="7">
        <v>11760</v>
      </c>
      <c r="BJ13" s="8">
        <v>14.7</v>
      </c>
      <c r="BK13" s="8">
        <v>63.1</v>
      </c>
      <c r="BL13" s="15">
        <v>22.2</v>
      </c>
      <c r="BN13" s="31"/>
      <c r="BO13" s="31"/>
      <c r="BP13" s="31"/>
      <c r="BQ13" s="30"/>
      <c r="BR13" s="3"/>
      <c r="BS13" s="3"/>
      <c r="BT13" s="3"/>
    </row>
    <row r="14" spans="1:72" x14ac:dyDescent="0.15">
      <c r="A14" s="12" t="s">
        <v>34</v>
      </c>
      <c r="B14" s="29">
        <v>51412</v>
      </c>
      <c r="C14" s="4">
        <v>24552</v>
      </c>
      <c r="D14" s="4">
        <v>26860</v>
      </c>
      <c r="E14" s="5">
        <v>2055</v>
      </c>
      <c r="F14" s="5">
        <v>1082</v>
      </c>
      <c r="G14" s="5">
        <v>973</v>
      </c>
      <c r="H14" s="5">
        <v>2215</v>
      </c>
      <c r="I14" s="5">
        <v>1109</v>
      </c>
      <c r="J14" s="5">
        <v>1106</v>
      </c>
      <c r="K14" s="5">
        <v>2554</v>
      </c>
      <c r="L14" s="5">
        <v>1290</v>
      </c>
      <c r="M14" s="5">
        <v>1264</v>
      </c>
      <c r="N14" s="5">
        <v>2513</v>
      </c>
      <c r="O14" s="5">
        <v>1346</v>
      </c>
      <c r="P14" s="5">
        <v>1167</v>
      </c>
      <c r="Q14" s="5">
        <v>2078</v>
      </c>
      <c r="R14" s="5">
        <v>1108</v>
      </c>
      <c r="S14" s="5">
        <v>970</v>
      </c>
      <c r="T14" s="5">
        <v>2905</v>
      </c>
      <c r="U14" s="5">
        <v>1496</v>
      </c>
      <c r="V14" s="5">
        <v>1409</v>
      </c>
      <c r="W14" s="5">
        <v>2675</v>
      </c>
      <c r="X14" s="5">
        <v>1356</v>
      </c>
      <c r="Y14" s="5">
        <v>1319</v>
      </c>
      <c r="Z14" s="5">
        <v>2640</v>
      </c>
      <c r="AA14" s="5">
        <v>1319</v>
      </c>
      <c r="AB14" s="5">
        <v>1321</v>
      </c>
      <c r="AC14" s="5">
        <v>2863</v>
      </c>
      <c r="AD14" s="5">
        <v>1445</v>
      </c>
      <c r="AE14" s="5">
        <v>1418</v>
      </c>
      <c r="AF14" s="5">
        <v>3744</v>
      </c>
      <c r="AG14" s="5">
        <v>1850</v>
      </c>
      <c r="AH14" s="5">
        <v>1894</v>
      </c>
      <c r="AI14" s="5">
        <v>4657</v>
      </c>
      <c r="AJ14" s="5">
        <v>2338</v>
      </c>
      <c r="AK14" s="5">
        <v>2319</v>
      </c>
      <c r="AL14" s="5">
        <v>3836</v>
      </c>
      <c r="AM14" s="5">
        <v>1811</v>
      </c>
      <c r="AN14" s="5">
        <v>2025</v>
      </c>
      <c r="AO14" s="5">
        <v>3561</v>
      </c>
      <c r="AP14" s="5">
        <v>1681</v>
      </c>
      <c r="AQ14" s="5">
        <v>1880</v>
      </c>
      <c r="AR14" s="5">
        <v>3664</v>
      </c>
      <c r="AS14" s="5">
        <v>1734</v>
      </c>
      <c r="AT14" s="5">
        <v>1930</v>
      </c>
      <c r="AU14" s="5">
        <v>3467</v>
      </c>
      <c r="AV14" s="5">
        <v>1474</v>
      </c>
      <c r="AW14" s="5">
        <v>1993</v>
      </c>
      <c r="AX14" s="5">
        <v>2659</v>
      </c>
      <c r="AY14" s="5">
        <v>1011</v>
      </c>
      <c r="AZ14" s="5">
        <v>1648</v>
      </c>
      <c r="BA14" s="5">
        <v>3323</v>
      </c>
      <c r="BB14" s="5">
        <v>1099</v>
      </c>
      <c r="BC14" s="5">
        <v>2224</v>
      </c>
      <c r="BD14" s="5">
        <v>3</v>
      </c>
      <c r="BE14" s="5">
        <v>3</v>
      </c>
      <c r="BF14" s="6" t="s">
        <v>24</v>
      </c>
      <c r="BG14" s="2">
        <v>6824</v>
      </c>
      <c r="BH14" s="2">
        <v>31472</v>
      </c>
      <c r="BI14" s="2">
        <v>13113</v>
      </c>
      <c r="BJ14" s="8">
        <v>13.3</v>
      </c>
      <c r="BK14" s="8">
        <v>61.2</v>
      </c>
      <c r="BL14" s="15">
        <v>25.5</v>
      </c>
      <c r="BN14" s="31"/>
      <c r="BO14" s="31"/>
      <c r="BP14" s="31"/>
      <c r="BQ14" s="30"/>
      <c r="BR14" s="3"/>
      <c r="BS14" s="3"/>
      <c r="BT14" s="3"/>
    </row>
    <row r="15" spans="1:72" x14ac:dyDescent="0.15">
      <c r="A15" s="12" t="s">
        <v>36</v>
      </c>
      <c r="B15" s="29">
        <v>50527</v>
      </c>
      <c r="C15" s="4">
        <v>24160</v>
      </c>
      <c r="D15" s="4">
        <v>26367</v>
      </c>
      <c r="E15" s="5">
        <v>2001</v>
      </c>
      <c r="F15" s="5">
        <v>995</v>
      </c>
      <c r="G15" s="5">
        <v>1006</v>
      </c>
      <c r="H15" s="5">
        <v>2090</v>
      </c>
      <c r="I15" s="5">
        <v>1090</v>
      </c>
      <c r="J15" s="5">
        <v>1000</v>
      </c>
      <c r="K15" s="5">
        <v>2172</v>
      </c>
      <c r="L15" s="5">
        <v>1112</v>
      </c>
      <c r="M15" s="5">
        <v>1060</v>
      </c>
      <c r="N15" s="5">
        <v>2107</v>
      </c>
      <c r="O15" s="5">
        <v>1118</v>
      </c>
      <c r="P15" s="5">
        <v>989</v>
      </c>
      <c r="Q15" s="5">
        <v>1681</v>
      </c>
      <c r="R15" s="5">
        <v>868</v>
      </c>
      <c r="S15" s="5">
        <v>813</v>
      </c>
      <c r="T15" s="5">
        <v>2636</v>
      </c>
      <c r="U15" s="5">
        <v>1354</v>
      </c>
      <c r="V15" s="5">
        <v>1282</v>
      </c>
      <c r="W15" s="5">
        <v>3181</v>
      </c>
      <c r="X15" s="5">
        <v>1637</v>
      </c>
      <c r="Y15" s="5">
        <v>1544</v>
      </c>
      <c r="Z15" s="5">
        <v>2651</v>
      </c>
      <c r="AA15" s="5">
        <v>1339</v>
      </c>
      <c r="AB15" s="5">
        <v>1312</v>
      </c>
      <c r="AC15" s="5">
        <v>2632</v>
      </c>
      <c r="AD15" s="5">
        <v>1326</v>
      </c>
      <c r="AE15" s="5">
        <v>1306</v>
      </c>
      <c r="AF15" s="5">
        <v>2818</v>
      </c>
      <c r="AG15" s="5">
        <v>1424</v>
      </c>
      <c r="AH15" s="5">
        <v>1394</v>
      </c>
      <c r="AI15" s="5">
        <v>3720</v>
      </c>
      <c r="AJ15" s="5">
        <v>1838</v>
      </c>
      <c r="AK15" s="5">
        <v>1882</v>
      </c>
      <c r="AL15" s="5">
        <v>4666</v>
      </c>
      <c r="AM15" s="5">
        <v>2292</v>
      </c>
      <c r="AN15" s="5">
        <v>2374</v>
      </c>
      <c r="AO15" s="5">
        <v>4000</v>
      </c>
      <c r="AP15" s="5">
        <v>1910</v>
      </c>
      <c r="AQ15" s="5">
        <v>2090</v>
      </c>
      <c r="AR15" s="5">
        <v>3561</v>
      </c>
      <c r="AS15" s="5">
        <v>1680</v>
      </c>
      <c r="AT15" s="5">
        <v>1881</v>
      </c>
      <c r="AU15" s="5">
        <v>3426</v>
      </c>
      <c r="AV15" s="5">
        <v>1587</v>
      </c>
      <c r="AW15" s="5">
        <v>1839</v>
      </c>
      <c r="AX15" s="5">
        <v>3061</v>
      </c>
      <c r="AY15" s="5">
        <v>1229</v>
      </c>
      <c r="AZ15" s="5">
        <v>1832</v>
      </c>
      <c r="BA15" s="5">
        <v>4124</v>
      </c>
      <c r="BB15" s="5">
        <v>1361</v>
      </c>
      <c r="BC15" s="5">
        <v>2763</v>
      </c>
      <c r="BD15" s="9" t="s">
        <v>24</v>
      </c>
      <c r="BE15" s="9" t="s">
        <v>22</v>
      </c>
      <c r="BF15" s="6" t="s">
        <v>22</v>
      </c>
      <c r="BG15" s="2">
        <v>6263</v>
      </c>
      <c r="BH15" s="2">
        <v>30092</v>
      </c>
      <c r="BI15" s="2">
        <v>14172</v>
      </c>
      <c r="BJ15" s="8">
        <v>12.4</v>
      </c>
      <c r="BK15" s="8">
        <v>59.6</v>
      </c>
      <c r="BL15" s="15">
        <v>28</v>
      </c>
      <c r="BN15" s="31"/>
      <c r="BO15" s="31"/>
      <c r="BP15" s="31"/>
      <c r="BQ15" s="30"/>
      <c r="BR15" s="3"/>
      <c r="BS15" s="3"/>
      <c r="BT15" s="3"/>
    </row>
    <row r="16" spans="1:72" x14ac:dyDescent="0.15">
      <c r="A16" s="12" t="s">
        <v>35</v>
      </c>
      <c r="B16" s="29">
        <v>49290</v>
      </c>
      <c r="C16" s="4">
        <v>23574</v>
      </c>
      <c r="D16" s="4">
        <v>25716</v>
      </c>
      <c r="E16" s="5">
        <v>1812</v>
      </c>
      <c r="F16" s="5">
        <v>951</v>
      </c>
      <c r="G16" s="5">
        <v>861</v>
      </c>
      <c r="H16" s="5">
        <v>1967</v>
      </c>
      <c r="I16" s="5">
        <v>1013</v>
      </c>
      <c r="J16" s="5">
        <v>954</v>
      </c>
      <c r="K16" s="5">
        <v>2082</v>
      </c>
      <c r="L16" s="5">
        <v>1081</v>
      </c>
      <c r="M16" s="5">
        <v>1001</v>
      </c>
      <c r="N16" s="5">
        <v>1850</v>
      </c>
      <c r="O16" s="5">
        <v>962</v>
      </c>
      <c r="P16" s="5">
        <v>888</v>
      </c>
      <c r="Q16" s="5">
        <v>1312</v>
      </c>
      <c r="R16" s="5">
        <v>674</v>
      </c>
      <c r="S16" s="5">
        <v>638</v>
      </c>
      <c r="T16" s="5">
        <v>2065</v>
      </c>
      <c r="U16" s="5">
        <v>1071</v>
      </c>
      <c r="V16" s="5">
        <v>994</v>
      </c>
      <c r="W16" s="5">
        <v>2709</v>
      </c>
      <c r="X16" s="5">
        <v>1361</v>
      </c>
      <c r="Y16" s="5">
        <v>1348</v>
      </c>
      <c r="Z16" s="5">
        <v>3181</v>
      </c>
      <c r="AA16" s="5">
        <v>1636</v>
      </c>
      <c r="AB16" s="5">
        <v>1545</v>
      </c>
      <c r="AC16" s="5">
        <v>2736</v>
      </c>
      <c r="AD16" s="5">
        <v>1396</v>
      </c>
      <c r="AE16" s="5">
        <v>1340</v>
      </c>
      <c r="AF16" s="5">
        <v>2648</v>
      </c>
      <c r="AG16" s="5">
        <v>1337</v>
      </c>
      <c r="AH16" s="5">
        <v>1311</v>
      </c>
      <c r="AI16" s="5">
        <v>2847</v>
      </c>
      <c r="AJ16" s="5">
        <v>1456</v>
      </c>
      <c r="AK16" s="5">
        <v>1391</v>
      </c>
      <c r="AL16" s="5">
        <v>3768</v>
      </c>
      <c r="AM16" s="5">
        <v>1786</v>
      </c>
      <c r="AN16" s="5">
        <v>1982</v>
      </c>
      <c r="AO16" s="5">
        <v>4827</v>
      </c>
      <c r="AP16" s="5">
        <v>2386</v>
      </c>
      <c r="AQ16" s="5">
        <v>2441</v>
      </c>
      <c r="AR16" s="5">
        <v>4002</v>
      </c>
      <c r="AS16" s="5">
        <v>1918</v>
      </c>
      <c r="AT16" s="5">
        <v>2084</v>
      </c>
      <c r="AU16" s="5">
        <v>3401</v>
      </c>
      <c r="AV16" s="5">
        <v>1553</v>
      </c>
      <c r="AW16" s="5">
        <v>1848</v>
      </c>
      <c r="AX16" s="5">
        <v>3093</v>
      </c>
      <c r="AY16" s="5">
        <v>1349</v>
      </c>
      <c r="AZ16" s="5">
        <v>1744</v>
      </c>
      <c r="BA16" s="5">
        <v>4979</v>
      </c>
      <c r="BB16" s="5">
        <v>1636</v>
      </c>
      <c r="BC16" s="5">
        <v>3343</v>
      </c>
      <c r="BD16" s="5">
        <v>11</v>
      </c>
      <c r="BE16" s="5">
        <v>8</v>
      </c>
      <c r="BF16" s="10">
        <v>3</v>
      </c>
      <c r="BG16" s="2">
        <v>5861</v>
      </c>
      <c r="BH16" s="2">
        <v>27943</v>
      </c>
      <c r="BI16" s="2">
        <v>15475</v>
      </c>
      <c r="BJ16" s="8">
        <v>11.9</v>
      </c>
      <c r="BK16" s="8">
        <v>56.7</v>
      </c>
      <c r="BL16" s="15">
        <v>31.4</v>
      </c>
      <c r="BN16" s="31"/>
      <c r="BO16" s="31"/>
      <c r="BP16" s="31"/>
      <c r="BQ16" s="30"/>
      <c r="BR16" s="3"/>
      <c r="BS16" s="3"/>
      <c r="BT16" s="3"/>
    </row>
    <row r="17" spans="1:72" x14ac:dyDescent="0.15">
      <c r="A17" s="12" t="s">
        <v>37</v>
      </c>
      <c r="B17" s="29">
        <v>47464</v>
      </c>
      <c r="C17" s="4">
        <v>22775</v>
      </c>
      <c r="D17" s="4">
        <v>24689</v>
      </c>
      <c r="E17" s="5">
        <v>1553</v>
      </c>
      <c r="F17" s="5">
        <v>813</v>
      </c>
      <c r="G17" s="5">
        <v>740</v>
      </c>
      <c r="H17" s="5">
        <v>1730</v>
      </c>
      <c r="I17" s="5">
        <v>906</v>
      </c>
      <c r="J17" s="5">
        <v>824</v>
      </c>
      <c r="K17" s="5">
        <v>1922</v>
      </c>
      <c r="L17" s="5">
        <v>982</v>
      </c>
      <c r="M17" s="5">
        <v>940</v>
      </c>
      <c r="N17" s="5">
        <v>1856</v>
      </c>
      <c r="O17" s="5">
        <v>1009</v>
      </c>
      <c r="P17" s="5">
        <v>847</v>
      </c>
      <c r="Q17" s="5">
        <v>1291</v>
      </c>
      <c r="R17" s="5">
        <v>654</v>
      </c>
      <c r="S17" s="5">
        <v>637</v>
      </c>
      <c r="T17" s="5">
        <v>1617</v>
      </c>
      <c r="U17" s="5">
        <v>864</v>
      </c>
      <c r="V17" s="5">
        <v>753</v>
      </c>
      <c r="W17" s="5">
        <v>2107</v>
      </c>
      <c r="X17" s="5">
        <v>1049</v>
      </c>
      <c r="Y17" s="5">
        <v>1058</v>
      </c>
      <c r="Z17" s="5">
        <v>2660</v>
      </c>
      <c r="AA17" s="5">
        <v>1311</v>
      </c>
      <c r="AB17" s="5">
        <v>1349</v>
      </c>
      <c r="AC17" s="5">
        <v>3141</v>
      </c>
      <c r="AD17" s="5">
        <v>1577</v>
      </c>
      <c r="AE17" s="5">
        <v>1564</v>
      </c>
      <c r="AF17" s="5">
        <v>2747</v>
      </c>
      <c r="AG17" s="5">
        <v>1403</v>
      </c>
      <c r="AH17" s="5">
        <v>1344</v>
      </c>
      <c r="AI17" s="5">
        <v>2608</v>
      </c>
      <c r="AJ17" s="5">
        <v>1286</v>
      </c>
      <c r="AK17" s="5">
        <v>1322</v>
      </c>
      <c r="AL17" s="5">
        <v>2792</v>
      </c>
      <c r="AM17" s="5">
        <v>1405</v>
      </c>
      <c r="AN17" s="5">
        <v>1387</v>
      </c>
      <c r="AO17" s="5">
        <v>3821</v>
      </c>
      <c r="AP17" s="5">
        <v>1828</v>
      </c>
      <c r="AQ17" s="5">
        <v>1993</v>
      </c>
      <c r="AR17" s="5">
        <v>4864</v>
      </c>
      <c r="AS17" s="5">
        <v>2408</v>
      </c>
      <c r="AT17" s="5">
        <v>2456</v>
      </c>
      <c r="AU17" s="5">
        <v>3852</v>
      </c>
      <c r="AV17" s="5">
        <v>1819</v>
      </c>
      <c r="AW17" s="5">
        <v>2033</v>
      </c>
      <c r="AX17" s="5">
        <v>3063</v>
      </c>
      <c r="AY17" s="5">
        <v>1362</v>
      </c>
      <c r="AZ17" s="5">
        <v>1701</v>
      </c>
      <c r="BA17" s="5">
        <v>5707</v>
      </c>
      <c r="BB17" s="5">
        <v>2000</v>
      </c>
      <c r="BC17" s="5">
        <v>3707</v>
      </c>
      <c r="BD17" s="5">
        <v>133</v>
      </c>
      <c r="BE17" s="5">
        <v>99</v>
      </c>
      <c r="BF17" s="10">
        <v>34</v>
      </c>
      <c r="BG17" s="2">
        <v>5205</v>
      </c>
      <c r="BH17" s="2">
        <v>24640</v>
      </c>
      <c r="BI17" s="2">
        <v>17486</v>
      </c>
      <c r="BJ17" s="8">
        <v>11</v>
      </c>
      <c r="BK17" s="8">
        <v>52.1</v>
      </c>
      <c r="BL17" s="15">
        <v>36.9</v>
      </c>
      <c r="BN17" s="31"/>
      <c r="BO17" s="31"/>
      <c r="BP17" s="31"/>
      <c r="BQ17" s="30"/>
      <c r="BR17" s="3"/>
      <c r="BS17" s="3"/>
      <c r="BT17" s="3"/>
    </row>
    <row r="18" spans="1:72" x14ac:dyDescent="0.15">
      <c r="A18" s="32" t="s">
        <v>50</v>
      </c>
      <c r="B18" s="33">
        <v>45153</v>
      </c>
      <c r="C18" s="34">
        <v>21846</v>
      </c>
      <c r="D18" s="34">
        <v>23307</v>
      </c>
      <c r="E18" s="35">
        <v>1083</v>
      </c>
      <c r="F18" s="35">
        <v>589</v>
      </c>
      <c r="G18" s="35">
        <v>494</v>
      </c>
      <c r="H18" s="35">
        <v>1420</v>
      </c>
      <c r="I18" s="35">
        <v>720</v>
      </c>
      <c r="J18" s="35">
        <v>700</v>
      </c>
      <c r="K18" s="35">
        <v>1618</v>
      </c>
      <c r="L18" s="35">
        <v>863</v>
      </c>
      <c r="M18" s="35">
        <v>755</v>
      </c>
      <c r="N18" s="35">
        <v>1707</v>
      </c>
      <c r="O18" s="35">
        <v>915</v>
      </c>
      <c r="P18" s="35">
        <v>792</v>
      </c>
      <c r="Q18" s="35">
        <v>1125</v>
      </c>
      <c r="R18" s="35">
        <v>613</v>
      </c>
      <c r="S18" s="35">
        <v>512</v>
      </c>
      <c r="T18" s="35">
        <v>1415</v>
      </c>
      <c r="U18" s="35">
        <v>754</v>
      </c>
      <c r="V18" s="35">
        <v>661</v>
      </c>
      <c r="W18" s="35">
        <v>1539</v>
      </c>
      <c r="X18" s="35">
        <v>795</v>
      </c>
      <c r="Y18" s="35">
        <v>744</v>
      </c>
      <c r="Z18" s="35">
        <v>1891</v>
      </c>
      <c r="AA18" s="35">
        <v>948</v>
      </c>
      <c r="AB18" s="35">
        <v>943</v>
      </c>
      <c r="AC18" s="35">
        <v>2511</v>
      </c>
      <c r="AD18" s="35">
        <v>1236</v>
      </c>
      <c r="AE18" s="35">
        <v>1275</v>
      </c>
      <c r="AF18" s="35">
        <v>2962</v>
      </c>
      <c r="AG18" s="35">
        <v>1469</v>
      </c>
      <c r="AH18" s="35">
        <v>1493</v>
      </c>
      <c r="AI18" s="35">
        <v>2620</v>
      </c>
      <c r="AJ18" s="35">
        <v>1309</v>
      </c>
      <c r="AK18" s="35">
        <v>1311</v>
      </c>
      <c r="AL18" s="35">
        <v>2488</v>
      </c>
      <c r="AM18" s="35">
        <v>1199</v>
      </c>
      <c r="AN18" s="35">
        <v>1289</v>
      </c>
      <c r="AO18" s="35">
        <v>2813</v>
      </c>
      <c r="AP18" s="35">
        <v>1419</v>
      </c>
      <c r="AQ18" s="35">
        <v>1394</v>
      </c>
      <c r="AR18" s="35">
        <v>3694</v>
      </c>
      <c r="AS18" s="35">
        <v>1744</v>
      </c>
      <c r="AT18" s="35">
        <v>1950</v>
      </c>
      <c r="AU18" s="35">
        <v>4653</v>
      </c>
      <c r="AV18" s="35">
        <v>2275</v>
      </c>
      <c r="AW18" s="35">
        <v>2378</v>
      </c>
      <c r="AX18" s="35">
        <v>3453</v>
      </c>
      <c r="AY18" s="35">
        <v>1574</v>
      </c>
      <c r="AZ18" s="35">
        <v>1849</v>
      </c>
      <c r="BA18" s="35">
        <v>5934</v>
      </c>
      <c r="BB18" s="35">
        <v>2113</v>
      </c>
      <c r="BC18" s="35">
        <v>3821</v>
      </c>
      <c r="BD18" s="35">
        <v>2227</v>
      </c>
      <c r="BE18" s="35">
        <v>1311</v>
      </c>
      <c r="BF18" s="36">
        <v>916</v>
      </c>
      <c r="BG18" s="37">
        <f>SUM(E18,H18,K18)</f>
        <v>4121</v>
      </c>
      <c r="BH18" s="37">
        <f>SUM(N18,Q18,T18,W18,Z18,AC18,AF18,AI18,AL18,AO18)</f>
        <v>21071</v>
      </c>
      <c r="BI18" s="37">
        <f>SUM(AR18,AU18,AX18,BA18)</f>
        <v>17734</v>
      </c>
      <c r="BJ18" s="38">
        <f>BG18/($BG$18+$BH$18+$BI$18)*100</f>
        <v>9.6002422774076326</v>
      </c>
      <c r="BK18" s="38">
        <f t="shared" ref="BK18:BL18" si="0">BH18/($BG$18+$BH$18+$BI$18)*100</f>
        <v>49.086800540464985</v>
      </c>
      <c r="BL18" s="16">
        <f t="shared" si="0"/>
        <v>41.312957182127377</v>
      </c>
      <c r="BN18" s="31"/>
      <c r="BO18" s="31"/>
      <c r="BP18" s="31"/>
      <c r="BQ18" s="30"/>
      <c r="BR18" s="3"/>
      <c r="BS18" s="3"/>
      <c r="BT18" s="3"/>
    </row>
    <row r="20" spans="1:72" x14ac:dyDescent="0.15">
      <c r="A20" s="11" t="s">
        <v>42</v>
      </c>
    </row>
    <row r="21" spans="1:72" x14ac:dyDescent="0.15">
      <c r="A21" s="1" t="s">
        <v>43</v>
      </c>
    </row>
  </sheetData>
  <mergeCells count="26">
    <mergeCell ref="BL2:BL3"/>
    <mergeCell ref="AL2:AN2"/>
    <mergeCell ref="E2:G2"/>
    <mergeCell ref="H2:J2"/>
    <mergeCell ref="K2:M2"/>
    <mergeCell ref="N2:P2"/>
    <mergeCell ref="Q2:S2"/>
    <mergeCell ref="AI2:AK2"/>
    <mergeCell ref="AF2:AH2"/>
    <mergeCell ref="AC2:AE2"/>
    <mergeCell ref="BK2:BK3"/>
    <mergeCell ref="BD2:BF2"/>
    <mergeCell ref="BA2:BC2"/>
    <mergeCell ref="AX2:AZ2"/>
    <mergeCell ref="AU2:AW2"/>
    <mergeCell ref="AR2:AT2"/>
    <mergeCell ref="A2:A3"/>
    <mergeCell ref="BG2:BG3"/>
    <mergeCell ref="BH2:BH3"/>
    <mergeCell ref="BI2:BI3"/>
    <mergeCell ref="BJ2:BJ3"/>
    <mergeCell ref="B2:D2"/>
    <mergeCell ref="T2:V2"/>
    <mergeCell ref="W2:Y2"/>
    <mergeCell ref="Z2:AB2"/>
    <mergeCell ref="AO2:AQ2"/>
  </mergeCells>
  <phoneticPr fontId="2"/>
  <pageMargins left="0.78740157480314965" right="0.39370078740157483" top="0.98425196850393704" bottom="0.98425196850393704" header="0.51181102362204722" footer="0.51181102362204722"/>
  <pageSetup paperSize="9" scale="31" fitToHeight="0" orientation="landscape" horizontalDpi="300" verticalDpi="300" r:id="rId1"/>
  <headerFooter alignWithMargins="0"/>
  <ignoredErrors>
    <ignoredError sqref="A5:A11 A13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国調館山市年齢別人口</vt:lpstr>
      <vt:lpstr>国調館山市年齢別人口!Print_Titles</vt:lpstr>
    </vt:vector>
  </TitlesOfParts>
  <Company>情報管理室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館山市役所</dc:creator>
  <cp:lastModifiedBy>Administrator</cp:lastModifiedBy>
  <cp:lastPrinted>2016-12-12T06:35:36Z</cp:lastPrinted>
  <dcterms:created xsi:type="dcterms:W3CDTF">2001-02-02T07:36:01Z</dcterms:created>
  <dcterms:modified xsi:type="dcterms:W3CDTF">2022-03-28T06:13:31Z</dcterms:modified>
</cp:coreProperties>
</file>