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Z:\02介護保険係\常用\事業所関係\○指定申請様式（居宅介護支援・地密・総合事業）\1_居宅介護支援\03_特定事業所集中減算様式\"/>
    </mc:Choice>
  </mc:AlternateContent>
  <xr:revisionPtr revIDLastSave="0" documentId="13_ncr:1_{0CD5EFCE-9584-4A9D-A81B-01AE80F494C5}" xr6:coauthVersionLast="36" xr6:coauthVersionMax="36" xr10:uidLastSave="{00000000-0000-0000-0000-000000000000}"/>
  <bookViews>
    <workbookView xWindow="120" yWindow="60" windowWidth="14955" windowHeight="8445" xr2:uid="{00000000-000D-0000-FFFF-FFFF00000000}"/>
  </bookViews>
  <sheets>
    <sheet name="算定表" sheetId="1" r:id="rId1"/>
    <sheet name="参考" sheetId="4" r:id="rId2"/>
    <sheet name="事例" sheetId="3" r:id="rId3"/>
  </sheets>
  <definedNames>
    <definedName name="_xlnm.Print_Area" localSheetId="0">算定表!$A$1:$S$72</definedName>
    <definedName name="_xlnm.Print_Area" localSheetId="2">事例!$A$1:$T$49</definedName>
  </definedNames>
  <calcPr calcId="191029"/>
</workbook>
</file>

<file path=xl/calcChain.xml><?xml version="1.0" encoding="utf-8"?>
<calcChain xmlns="http://schemas.openxmlformats.org/spreadsheetml/2006/main">
  <c r="O57" i="1" l="1"/>
  <c r="P57" i="1"/>
  <c r="Q57" i="1"/>
  <c r="R57" i="1"/>
  <c r="S57" i="1"/>
  <c r="N57" i="1"/>
  <c r="M57" i="1"/>
  <c r="S47" i="1"/>
  <c r="R47" i="1"/>
  <c r="Q47" i="1"/>
  <c r="P47" i="1"/>
  <c r="O47" i="1"/>
  <c r="N47" i="1"/>
  <c r="M47" i="1"/>
  <c r="S37" i="1"/>
  <c r="R37" i="1"/>
  <c r="Q37" i="1"/>
  <c r="P37" i="1"/>
  <c r="O37" i="1"/>
  <c r="N37" i="1"/>
  <c r="M37" i="1"/>
  <c r="S27" i="1"/>
  <c r="R27" i="1"/>
  <c r="Q27" i="1"/>
  <c r="P27" i="1"/>
  <c r="O27" i="1"/>
  <c r="N27" i="1"/>
  <c r="M27" i="1"/>
  <c r="S59" i="1" l="1"/>
  <c r="R61" i="1" s="1"/>
  <c r="S60" i="1"/>
  <c r="S48" i="1"/>
  <c r="S49" i="1"/>
  <c r="S38" i="1"/>
  <c r="S39" i="1"/>
  <c r="S29" i="1"/>
  <c r="S28" i="1"/>
  <c r="S19" i="1"/>
  <c r="S18" i="1"/>
  <c r="R50" i="1" l="1"/>
  <c r="R40" i="1"/>
  <c r="R30" i="1"/>
  <c r="R20" i="1"/>
  <c r="S17" i="1"/>
  <c r="R17" i="1"/>
  <c r="Q17" i="1"/>
  <c r="P17" i="1"/>
  <c r="O17" i="1"/>
  <c r="N17" i="1"/>
  <c r="M17" i="1"/>
  <c r="S16" i="1"/>
</calcChain>
</file>

<file path=xl/sharedStrings.xml><?xml version="1.0" encoding="utf-8"?>
<sst xmlns="http://schemas.openxmlformats.org/spreadsheetml/2006/main" count="224" uniqueCount="132">
  <si>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</si>
  <si>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</si>
  <si>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</si>
  <si>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</si>
  <si>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</si>
  <si>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</si>
  <si>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</si>
  <si>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</si>
  <si>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</si>
  <si>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</si>
  <si>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</si>
  <si>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</si>
  <si>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</si>
  <si>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</si>
  <si>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</si>
  <si>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</si>
  <si>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</si>
  <si>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</si>
  <si>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</si>
  <si>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</si>
  <si>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</si>
  <si>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</si>
  <si>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</si>
  <si>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</si>
  <si>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</si>
  <si>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</si>
  <si>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</si>
  <si>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</si>
  <si>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</si>
  <si>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</si>
  <si>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</si>
  <si>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</si>
  <si>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</si>
  <si>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</si>
  <si>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</si>
  <si>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</si>
  <si>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</si>
  <si>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</si>
  <si>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</si>
  <si>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</si>
  <si>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</si>
  <si>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</si>
  <si>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</si>
  <si>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</si>
  <si>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</si>
  <si>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件数についての事例</t>
    <rPh sb="0" eb="2">
      <t>ケンスウ</t>
    </rPh>
    <rPh sb="7" eb="9">
      <t>ジレイ</t>
    </rPh>
    <phoneticPr fontId="1"/>
  </si>
  <si>
    <t>例ア）</t>
    <rPh sb="0" eb="1">
      <t>レイ</t>
    </rPh>
    <phoneticPr fontId="1"/>
  </si>
  <si>
    <t>甲法人</t>
    <rPh sb="0" eb="1">
      <t>コウ</t>
    </rPh>
    <rPh sb="1" eb="3">
      <t>ホウジン</t>
    </rPh>
    <phoneticPr fontId="1"/>
  </si>
  <si>
    <t>事業所A</t>
    <rPh sb="0" eb="3">
      <t>ジギョウショ</t>
    </rPh>
    <phoneticPr fontId="1"/>
  </si>
  <si>
    <t>事業所B</t>
    <rPh sb="0" eb="3">
      <t>ジギョウショ</t>
    </rPh>
    <phoneticPr fontId="1"/>
  </si>
  <si>
    <t>→１件（甲法人）</t>
    <rPh sb="2" eb="3">
      <t>ケン</t>
    </rPh>
    <rPh sb="4" eb="5">
      <t>コウ</t>
    </rPh>
    <rPh sb="5" eb="7">
      <t>ホウジン</t>
    </rPh>
    <phoneticPr fontId="1"/>
  </si>
  <si>
    <t>aさん</t>
    <phoneticPr fontId="1"/>
  </si>
  <si>
    <t>例イ）</t>
    <rPh sb="0" eb="1">
      <t>レイ</t>
    </rPh>
    <phoneticPr fontId="1"/>
  </si>
  <si>
    <t>→２件（甲法人）</t>
    <rPh sb="2" eb="3">
      <t>ケン</t>
    </rPh>
    <rPh sb="4" eb="5">
      <t>コウ</t>
    </rPh>
    <rPh sb="5" eb="7">
      <t>ホウジン</t>
    </rPh>
    <phoneticPr fontId="1"/>
  </si>
  <si>
    <t>bさん</t>
    <phoneticPr fontId="1"/>
  </si>
  <si>
    <t>例ウ）</t>
    <rPh sb="0" eb="1">
      <t>レイ</t>
    </rPh>
    <phoneticPr fontId="1"/>
  </si>
  <si>
    <t>→３件（甲法人）</t>
    <rPh sb="2" eb="3">
      <t>ケン</t>
    </rPh>
    <rPh sb="4" eb="5">
      <t>コウ</t>
    </rPh>
    <rPh sb="5" eb="7">
      <t>ホウジン</t>
    </rPh>
    <phoneticPr fontId="1"/>
  </si>
  <si>
    <t>　aさん</t>
    <phoneticPr fontId="1"/>
  </si>
  <si>
    <t xml:space="preserve"> bさん</t>
    <phoneticPr fontId="1"/>
  </si>
  <si>
    <t>　cさん</t>
    <phoneticPr fontId="1"/>
  </si>
  <si>
    <t>例エ）</t>
    <rPh sb="0" eb="1">
      <t>レイ</t>
    </rPh>
    <phoneticPr fontId="1"/>
  </si>
  <si>
    <t>乙法人</t>
    <rPh sb="0" eb="1">
      <t>オツ</t>
    </rPh>
    <rPh sb="1" eb="3">
      <t>ホウジン</t>
    </rPh>
    <phoneticPr fontId="1"/>
  </si>
  <si>
    <t>事業所C</t>
    <rPh sb="0" eb="3">
      <t>ジギョウショ</t>
    </rPh>
    <phoneticPr fontId="1"/>
  </si>
  <si>
    <t>　　bさん</t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</si>
  <si>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</si>
  <si>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</si>
  <si>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</si>
  <si>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</si>
  <si>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</si>
  <si>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</si>
  <si>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</si>
  <si>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</si>
  <si>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</si>
  <si>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</si>
  <si>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</si>
  <si>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</si>
  <si>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</si>
  <si>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</si>
  <si>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</si>
  <si>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</si>
  <si>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通所リハビリテーション</t>
    <rPh sb="1" eb="3">
      <t>ツウショ</t>
    </rPh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</si>
  <si>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</si>
  <si>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</si>
  <si>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</si>
  <si>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</si>
  <si>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</si>
  <si>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</si>
  <si>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</si>
  <si>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</si>
  <si>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</si>
  <si>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</si>
  <si>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</si>
  <si>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</si>
  <si>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</si>
  <si>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</si>
  <si>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</si>
  <si>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</si>
  <si>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</si>
  <si>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</si>
  <si>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</si>
  <si>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</si>
  <si>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</si>
  <si>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</si>
  <si>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</si>
  <si>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</si>
  <si>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</si>
  <si>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</si>
  <si>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</si>
  <si>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（別紙参考）</t>
    <rPh sb="1" eb="3">
      <t>ベッシ</t>
    </rPh>
    <rPh sb="3" eb="5">
      <t>サンコウ</t>
    </rPh>
    <phoneticPr fontId="1"/>
  </si>
  <si>
    <t>○</t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</si>
  <si>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</si>
  <si>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</si>
  <si>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</si>
  <si>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　　１件（乙法人）</t>
    <rPh sb="3" eb="4">
      <t>ケン</t>
    </rPh>
    <rPh sb="5" eb="6">
      <t>オツ</t>
    </rPh>
    <rPh sb="6" eb="8">
      <t>ホウジン</t>
    </rPh>
    <phoneticPr fontId="1"/>
  </si>
  <si>
    <t>　　２件（乙法人）</t>
    <rPh sb="3" eb="4">
      <t>ケン</t>
    </rPh>
    <rPh sb="5" eb="6">
      <t>オツ</t>
    </rPh>
    <rPh sb="6" eb="8">
      <t>ホウジン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</si>
  <si>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</si>
  <si>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</si>
  <si>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</si>
  <si>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</si>
  <si>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例オ）</t>
    <rPh sb="0" eb="1">
      <t>レイ</t>
    </rPh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</si>
  <si>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</si>
  <si>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</si>
  <si>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サービスの名称　：通所介護</t>
    <rPh sb="5" eb="7">
      <t>メイショウ</t>
    </rPh>
    <rPh sb="9" eb="11">
      <t>ツウショ</t>
    </rPh>
    <rPh sb="11" eb="13">
      <t>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</si>
  <si>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6">
      <t>ツウショ</t>
    </rPh>
    <rPh sb="16" eb="18">
      <t>カイゴ</t>
    </rPh>
    <phoneticPr fontId="1"/>
  </si>
  <si>
    <t>館山市長　宛</t>
    <rPh sb="0" eb="3">
      <t>タテヤマシ</t>
    </rPh>
    <rPh sb="3" eb="4">
      <t>チョウ</t>
    </rPh>
    <rPh sb="5" eb="6">
      <t>アテ</t>
    </rPh>
    <phoneticPr fontId="1"/>
  </si>
  <si>
    <t>③の割合が８０％を超えている場合であって正当な理由がある場合には、別紙判断基準を参照のうえ該当の番号を記載し、
必要に応じて添付書類を提出してください。</t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6" eb="58">
      <t>ヒツヨウ</t>
    </rPh>
    <rPh sb="59" eb="60">
      <t>オウ</t>
    </rPh>
    <rPh sb="62" eb="64">
      <t>テンプ</t>
    </rPh>
    <rPh sb="64" eb="66">
      <t>ショルイ</t>
    </rPh>
    <rPh sb="67" eb="69">
      <t>テイシュツ</t>
    </rPh>
    <phoneticPr fontId="1"/>
  </si>
  <si>
    <t>③の割合が８０％を超えている場合であって正当な理由がある場合には、
別紙判断基準を参照のうえ該当の番号を記載し、必要に応じて添付書類を提出してください。</t>
    <rPh sb="56" eb="58">
      <t>ヒツヨウ</t>
    </rPh>
    <rPh sb="59" eb="60">
      <t>オウ</t>
    </rPh>
    <rPh sb="62" eb="64">
      <t>テンプ</t>
    </rPh>
    <rPh sb="64" eb="66">
      <t>ショルイ</t>
    </rPh>
    <rPh sb="67" eb="69">
      <t>テイシュツ</t>
    </rPh>
    <phoneticPr fontId="1"/>
  </si>
  <si>
    <t>・「Ａ．ない」の場合は、本用紙を事業所で２年間保存してください</t>
    <phoneticPr fontId="1"/>
  </si>
  <si>
    <r>
      <rPr>
        <sz val="11"/>
        <color rgb="FFFF0000"/>
        <rFont val="ＭＳ Ｐ明朝"/>
        <family val="1"/>
        <charset val="128"/>
      </rPr>
      <t>・「Ｂ．ある」</t>
    </r>
    <r>
      <rPr>
        <sz val="11"/>
        <rFont val="ＭＳ Ｐ明朝"/>
        <family val="1"/>
        <charset val="128"/>
      </rPr>
      <t xml:space="preserve">の場合は、届出者の欄に記入・押印し、指定の期日までに館山市役所高齢者福祉課に提出してください
</t>
    </r>
    <phoneticPr fontId="1"/>
  </si>
  <si>
    <t>サービスの名称　：通所介護等 
（通所介護＋地域密着型通所介護を合算する場合）</t>
    <rPh sb="5" eb="7">
      <t>メイショウ</t>
    </rPh>
    <rPh sb="9" eb="11">
      <t>ツウショ</t>
    </rPh>
    <rPh sb="11" eb="13">
      <t>カイゴ</t>
    </rPh>
    <rPh sb="13" eb="14">
      <t>トウ</t>
    </rPh>
    <rPh sb="27" eb="29">
      <t>ツウショ</t>
    </rPh>
    <rPh sb="29" eb="31">
      <t>カイゴ</t>
    </rPh>
    <rPh sb="32" eb="34">
      <t>ガッサン</t>
    </rPh>
    <rPh sb="36" eb="38">
      <t>バアイ</t>
    </rPh>
    <phoneticPr fontId="1"/>
  </si>
  <si>
    <t>令和３年</t>
    <rPh sb="0" eb="2">
      <t>レイワ</t>
    </rPh>
    <rPh sb="3" eb="4">
      <t>ネン</t>
    </rPh>
    <phoneticPr fontId="1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</si>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</sst>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1" xfId="0" applyBorder="1"/>
    <xf numFmtId="0" fontId="0" fillId="0" borderId="32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33" xfId="0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4" xfId="0" applyBorder="1"/>
    <xf numFmtId="0" fontId="0" fillId="0" borderId="12" xfId="0" applyBorder="1"/>
    <xf numFmtId="0" fontId="2" fillId="0" borderId="0" xfId="0" applyFont="1" applyAlignment="1">
      <alignment horizontal="left" vertical="center"/>
    </xf>
    <xf numFmtId="0" fontId="0" fillId="0" borderId="33" xfId="0" applyBorder="1" applyAlignment="1"/>
    <xf numFmtId="0" fontId="0" fillId="0" borderId="2" xfId="0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4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0" borderId="13" xfId="0" applyFont="1" applyBorder="1" applyAlignment="1">
      <alignment horizontal="left" vertical="center"/>
    </xf>
    <xf numFmtId="0" fontId="0" fillId="0" borderId="12" xfId="0" applyBorder="1" applyAlignment="1"/>
    <xf numFmtId="0" fontId="0" fillId="0" borderId="31" xfId="0" applyBorder="1" applyAlignment="1"/>
    <xf numFmtId="0" fontId="0" fillId="0" borderId="2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2" fillId="3" borderId="67" xfId="0" applyFont="1" applyFill="1" applyBorder="1" applyAlignment="1">
      <alignment horizontal="right" vertical="center"/>
    </xf>
    <xf numFmtId="0" fontId="2" fillId="3" borderId="54" xfId="0" applyFont="1" applyFill="1" applyBorder="1" applyAlignment="1">
      <alignment horizontal="right" vertical="center"/>
    </xf>
    <xf numFmtId="0" fontId="2" fillId="3" borderId="68" xfId="0" applyFont="1" applyFill="1" applyBorder="1" applyAlignment="1">
      <alignment horizontal="right" vertical="center"/>
    </xf>
    <xf numFmtId="0" fontId="2" fillId="3" borderId="56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left" vertical="center" wrapText="1"/>
    </xf>
    <xf numFmtId="0" fontId="10" fillId="0" borderId="76" xfId="0" applyFont="1" applyBorder="1" applyAlignment="1">
      <alignment horizontal="right" vertical="center"/>
    </xf>
    <xf numFmtId="0" fontId="10" fillId="0" borderId="77" xfId="0" applyFont="1" applyBorder="1" applyAlignment="1">
      <alignment horizontal="right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0" fillId="0" borderId="79" xfId="0" applyFont="1" applyBorder="1" applyAlignment="1">
      <alignment vertical="center" wrapText="1" shrinkToFit="1"/>
    </xf>
    <xf numFmtId="0" fontId="0" fillId="0" borderId="49" xfId="0" applyFont="1" applyBorder="1" applyAlignment="1">
      <alignment vertical="center" shrinkToFit="1"/>
    </xf>
    <xf numFmtId="0" fontId="0" fillId="0" borderId="84" xfId="0" applyFont="1" applyBorder="1" applyAlignment="1">
      <alignment vertical="center" shrinkToFit="1"/>
    </xf>
    <xf numFmtId="0" fontId="0" fillId="0" borderId="31" xfId="0" applyFont="1" applyBorder="1" applyAlignment="1">
      <alignment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7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3" borderId="81" xfId="0" applyFont="1" applyFill="1" applyBorder="1" applyAlignment="1">
      <alignment horizontal="right" vertical="center"/>
    </xf>
    <xf numFmtId="0" fontId="2" fillId="3" borderId="42" xfId="0" applyFont="1" applyFill="1" applyBorder="1" applyAlignment="1">
      <alignment horizontal="right" vertical="center"/>
    </xf>
    <xf numFmtId="0" fontId="2" fillId="3" borderId="82" xfId="0" applyFont="1" applyFill="1" applyBorder="1" applyAlignment="1">
      <alignment horizontal="right" vertical="center"/>
    </xf>
    <xf numFmtId="0" fontId="2" fillId="3" borderId="43" xfId="0" applyFont="1" applyFill="1" applyBorder="1" applyAlignment="1">
      <alignment horizontal="right" vertical="center"/>
    </xf>
    <xf numFmtId="0" fontId="2" fillId="3" borderId="83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3" borderId="80" xfId="0" applyFont="1" applyFill="1" applyBorder="1" applyAlignment="1">
      <alignment horizontal="right" vertical="center"/>
    </xf>
    <xf numFmtId="0" fontId="2" fillId="3" borderId="41" xfId="0" applyFont="1" applyFill="1" applyBorder="1" applyAlignment="1">
      <alignment horizontal="right" vertical="center"/>
    </xf>
    <xf numFmtId="0" fontId="0" fillId="0" borderId="65" xfId="0" applyFont="1" applyBorder="1" applyAlignment="1">
      <alignment horizontal="left" vertical="center" shrinkToFit="1"/>
    </xf>
    <xf numFmtId="0" fontId="0" fillId="0" borderId="66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0" fillId="0" borderId="8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6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2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6">
    <dxf>
      <font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107080</xdr:colOff>
      <xdr:row>54</xdr:row>
      <xdr:rowOff>2491</xdr:rowOff>
    </xdr:from>
    <xdr:to>
      <xdr:col>30</xdr:col>
      <xdr:colOff>427226</xdr:colOff>
      <xdr:row>72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874" y="11286815"/>
          <a:ext cx="5015411" cy="39587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提出書類について</a:t>
          </a:r>
          <a:r>
            <a:rPr kumimoji="1" lang="en-US" altLang="ja-JP" sz="1200" b="1"/>
            <a:t>】</a:t>
          </a:r>
        </a:p>
        <a:p>
          <a:endParaRPr kumimoji="1" lang="en-US" altLang="ja-JP" sz="1200"/>
        </a:p>
        <a:p>
          <a:pPr eaLnBrk="1" fontAlgn="auto" latinLnBrk="0" hangingPunct="1"/>
          <a:r>
            <a:rPr kumimoji="1" lang="ja-JP" altLang="en-US" sz="12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①全てのサービスで</a:t>
          </a:r>
          <a:r>
            <a:rPr kumimoji="1" lang="ja-JP" altLang="ja-JP" sz="12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紹介率が８０％を超える法人がない</a:t>
          </a:r>
          <a:endParaRPr lang="ja-JP" altLang="ja-JP" sz="1200" b="1">
            <a:solidFill>
              <a:srgbClr val="0070C0"/>
            </a:solidFill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⇒算定表を２年間保存してください</a:t>
          </a:r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特定事業所集中減算を算定していた事業所は減算の変更をする</a:t>
          </a:r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必要がありますので、以下の書類を提出してください</a:t>
          </a:r>
          <a:endParaRPr lang="ja-JP" altLang="ja-JP" sz="1200">
            <a:effectLst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介護給付費算定に係る体制等に関する届出書</a:t>
          </a:r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介護給付費算定に係る一覧表</a:t>
          </a:r>
          <a:endParaRPr lang="ja-JP" altLang="ja-JP" sz="1200">
            <a:effectLst/>
          </a:endParaRPr>
        </a:p>
        <a:p>
          <a:endParaRPr kumimoji="1" lang="en-US" altLang="ja-JP" sz="1200"/>
        </a:p>
        <a:p>
          <a:r>
            <a:rPr kumimoji="1" lang="ja-JP" altLang="en-US" sz="1200" b="1">
              <a:solidFill>
                <a:srgbClr val="FF6600"/>
              </a:solidFill>
            </a:rPr>
            <a:t>②紹介率が８０％を超える法人があり、それについて正当な理由がある</a:t>
          </a:r>
          <a:endParaRPr kumimoji="1" lang="en-US" altLang="ja-JP" sz="1200" b="1">
            <a:solidFill>
              <a:srgbClr val="FF6600"/>
            </a:solidFill>
          </a:endParaRPr>
        </a:p>
        <a:p>
          <a:r>
            <a:rPr kumimoji="1" lang="ja-JP" altLang="en-US" sz="1200"/>
            <a:t>　⇒算定表及び正当な理由を示す資料を提出してください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 b="1">
              <a:solidFill>
                <a:srgbClr val="FF0000"/>
              </a:solidFill>
            </a:rPr>
            <a:t>③紹介率が８０</a:t>
          </a:r>
          <a:r>
            <a:rPr kumimoji="1" lang="en-US" altLang="ja-JP" sz="1200" b="1">
              <a:solidFill>
                <a:srgbClr val="FF0000"/>
              </a:solidFill>
            </a:rPr>
            <a:t>%</a:t>
          </a:r>
          <a:r>
            <a:rPr kumimoji="1" lang="ja-JP" altLang="en-US" sz="1200" b="1">
              <a:solidFill>
                <a:srgbClr val="FF0000"/>
              </a:solidFill>
            </a:rPr>
            <a:t>を超える法人があり、それについて正当な理由がない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/>
            <a:t>　⇒算定表を提出してください</a:t>
          </a:r>
          <a:endParaRPr kumimoji="1" lang="en-US" altLang="ja-JP" sz="1200"/>
        </a:p>
        <a:p>
          <a:r>
            <a:rPr kumimoji="1" lang="ja-JP" altLang="en-US" sz="1200"/>
            <a:t>　　　特定事業所集中減算を算定するため、以下の書類をあわせて</a:t>
          </a:r>
          <a:endParaRPr kumimoji="1" lang="en-US" altLang="ja-JP" sz="1200"/>
        </a:p>
        <a:p>
          <a:r>
            <a:rPr kumimoji="1" lang="ja-JP" altLang="en-US" sz="1200"/>
            <a:t>　　　提出してください（減算が継続している場合は不要です）</a:t>
          </a:r>
          <a:endParaRPr kumimoji="1" lang="en-US" altLang="ja-JP" sz="1200"/>
        </a:p>
        <a:p>
          <a:r>
            <a:rPr kumimoji="1" lang="ja-JP" altLang="en-US" sz="1200"/>
            <a:t>　　　</a:t>
          </a:r>
          <a:r>
            <a:rPr kumimoji="1" lang="en-US" altLang="ja-JP" sz="1200"/>
            <a:t>1.</a:t>
          </a:r>
          <a:r>
            <a:rPr kumimoji="1" lang="ja-JP" altLang="en-US" sz="1200"/>
            <a:t>介護給付費算定に係る体制等に関する届出書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介護給付費算定に係る一覧表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04825" y="885825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23950" y="1704975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1619250" y="1714500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macro="" textlink="">
      <xdr:nvSpPr>
        <xdr:cNvPr id="8" name="円/楕円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724025" y="11049000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macro="" textlink="">
      <xdr:nvSpPr>
        <xdr:cNvPr id="9" name="円/楕円 2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504825" y="11049000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10" name="直線矢印コネクタ 2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23950" y="118681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11" name="直線矢印コネクタ 2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 flipV="1">
          <a:off x="1619250" y="11877675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macro="" textlink="">
      <xdr:nvSpPr>
        <xdr:cNvPr id="12" name="円/楕円 2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476250" y="13877925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macro="" textlink="">
      <xdr:nvSpPr>
        <xdr:cNvPr id="13" name="円/楕円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695450" y="13877925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4" name="直線矢印コネクタ 2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71575" y="146875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5" name="直線矢印コネクタ 2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1714500" y="14716125"/>
          <a:ext cx="47625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504825</xdr:colOff>
      <xdr:row>35</xdr:row>
      <xdr:rowOff>47625</xdr:rowOff>
    </xdr:from>
    <xdr:to>
      <xdr:col>8</xdr:col>
      <xdr:colOff>228600</xdr:colOff>
      <xdr:row>44</xdr:row>
      <xdr:rowOff>66675</xdr:rowOff>
    </xdr:to>
    <xdr:sp macro="" textlink="">
      <xdr:nvSpPr>
        <xdr:cNvPr id="16" name="円/楕円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504825" y="653415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40</xdr:row>
      <xdr:rowOff>38100</xdr:rowOff>
    </xdr:from>
    <xdr:to>
      <xdr:col>4</xdr:col>
      <xdr:colOff>133350</xdr:colOff>
      <xdr:row>46</xdr:row>
      <xdr:rowOff>114300</xdr:rowOff>
    </xdr:to>
    <xdr:cxnSp macro="">
      <xdr:nvCxnSpPr>
        <xdr:cNvPr id="17" name="直線矢印コネクタ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228725" y="7381875"/>
          <a:ext cx="390525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40</xdr:row>
      <xdr:rowOff>57150</xdr:rowOff>
    </xdr:from>
    <xdr:to>
      <xdr:col>6</xdr:col>
      <xdr:colOff>66675</xdr:colOff>
      <xdr:row>46</xdr:row>
      <xdr:rowOff>95250</xdr:rowOff>
    </xdr:to>
    <xdr:cxnSp macro="">
      <xdr:nvCxnSpPr>
        <xdr:cNvPr id="18" name="直線矢印コネクタ 2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743075" y="7400925"/>
          <a:ext cx="390525" cy="1066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85725</xdr:colOff>
      <xdr:row>40</xdr:row>
      <xdr:rowOff>57150</xdr:rowOff>
    </xdr:from>
    <xdr:to>
      <xdr:col>2</xdr:col>
      <xdr:colOff>85725</xdr:colOff>
      <xdr:row>46</xdr:row>
      <xdr:rowOff>133350</xdr:rowOff>
    </xdr:to>
    <xdr:cxnSp macro="">
      <xdr:nvCxnSpPr>
        <xdr:cNvPr id="19" name="直線矢印コネクタ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952500" y="74009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276225</xdr:colOff>
      <xdr:row>40</xdr:row>
      <xdr:rowOff>47625</xdr:rowOff>
    </xdr:from>
    <xdr:to>
      <xdr:col>6</xdr:col>
      <xdr:colOff>276225</xdr:colOff>
      <xdr:row>46</xdr:row>
      <xdr:rowOff>123825</xdr:rowOff>
    </xdr:to>
    <xdr:cxnSp macro="">
      <xdr:nvCxnSpPr>
        <xdr:cNvPr id="20" name="直線矢印コネクタ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2343150" y="739140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21" name="直線矢印コネクタ 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>
          <a:cxnSpLocks noChangeShapeType="1"/>
        </xdr:cNvCxnSpPr>
      </xdr:nvCxnSpPr>
      <xdr:spPr bwMode="auto">
        <a:xfrm flipV="1">
          <a:off x="2428875" y="147161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macro="" textlink="">
      <xdr:nvSpPr>
        <xdr:cNvPr id="25" name="円/楕円 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504825" y="403860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6" name="直線矢印コネクタ 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1057275" y="48577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7" name="直線矢印コネクタ 10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247900" y="48387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2"/>
  <sheetViews>
    <sheetView tabSelected="1" view="pageBreakPreview" zoomScale="85" zoomScaleNormal="100" zoomScaleSheetLayoutView="85" workbookViewId="0">
      <selection activeCell="S6" sqref="S6"/>
    </sheetView>
  </sheetViews>
  <sheetFormatPr defaultRowHeight="13.5" x14ac:dyDescent="0.15"/>
  <cols>
    <col min="1" max="1" width="3.625" style="1" customWidth="1"/>
    <col min="2" max="2" width="9" style="1"/>
    <col min="3" max="12" width="4.5" style="1" customWidth="1"/>
    <col min="13" max="18" width="8.375" style="1" customWidth="1"/>
    <col min="19" max="19" width="6.375" style="1" customWidth="1"/>
    <col min="20" max="26" width="3.625" style="1" customWidth="1"/>
    <col min="27" max="16384" width="9" style="1"/>
  </cols>
  <sheetData>
    <row r="1" spans="1:19" ht="26.25" customHeight="1" x14ac:dyDescent="0.15">
      <c r="C1" s="138" t="s">
        <v>43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9" x14ac:dyDescent="0.15">
      <c r="O2" s="69"/>
      <c r="P2" s="151" t="s">
        <v>131</v>
      </c>
      <c r="Q2" s="151"/>
      <c r="R2" s="151"/>
      <c r="S2" s="151"/>
    </row>
    <row r="3" spans="1:19" x14ac:dyDescent="0.15">
      <c r="B3" s="1" t="s">
        <v>124</v>
      </c>
    </row>
    <row r="4" spans="1:19" ht="15.75" customHeight="1" x14ac:dyDescent="0.15">
      <c r="H4" s="1" t="s">
        <v>41</v>
      </c>
      <c r="J4" s="87" t="s">
        <v>33</v>
      </c>
      <c r="K4" s="87"/>
      <c r="M4" s="149"/>
      <c r="N4" s="149"/>
      <c r="O4" s="149"/>
      <c r="P4" s="149"/>
      <c r="Q4" s="149"/>
      <c r="R4" s="149"/>
    </row>
    <row r="5" spans="1:19" ht="15.75" customHeight="1" x14ac:dyDescent="0.15">
      <c r="J5" s="87" t="s">
        <v>42</v>
      </c>
      <c r="K5" s="87"/>
      <c r="M5" s="149"/>
      <c r="N5" s="149"/>
      <c r="O5" s="149"/>
      <c r="P5" s="149"/>
      <c r="Q5" s="149"/>
      <c r="R5" s="149"/>
    </row>
    <row r="6" spans="1:19" ht="15.75" customHeight="1" x14ac:dyDescent="0.15">
      <c r="J6" s="87" t="s">
        <v>34</v>
      </c>
      <c r="K6" s="87"/>
      <c r="M6" s="11"/>
      <c r="N6" s="149"/>
      <c r="O6" s="149"/>
      <c r="P6" s="154"/>
      <c r="Q6" s="154"/>
      <c r="R6" s="154"/>
    </row>
    <row r="8" spans="1:19" ht="15.95" customHeight="1" x14ac:dyDescent="0.15">
      <c r="A8" s="152" t="s">
        <v>26</v>
      </c>
      <c r="B8" s="153"/>
      <c r="C8" s="13">
        <v>1</v>
      </c>
      <c r="D8" s="14">
        <v>2</v>
      </c>
      <c r="E8" s="14"/>
      <c r="F8" s="14"/>
      <c r="G8" s="14"/>
      <c r="H8" s="14"/>
      <c r="I8" s="14"/>
      <c r="J8" s="14"/>
      <c r="K8" s="14"/>
      <c r="L8" s="15"/>
      <c r="M8" s="150"/>
      <c r="N8" s="151"/>
      <c r="O8" s="151"/>
      <c r="P8" s="151"/>
      <c r="Q8" s="151"/>
      <c r="R8" s="151"/>
      <c r="S8" s="151"/>
    </row>
    <row r="9" spans="1:19" ht="15.95" customHeight="1" x14ac:dyDescent="0.15">
      <c r="A9" s="160" t="s">
        <v>35</v>
      </c>
      <c r="B9" s="4" t="s">
        <v>25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4" t="s">
        <v>27</v>
      </c>
      <c r="P9" s="148" t="s">
        <v>29</v>
      </c>
      <c r="Q9" s="148"/>
      <c r="R9" s="148"/>
      <c r="S9" s="148"/>
    </row>
    <row r="10" spans="1:19" ht="15.95" customHeight="1" x14ac:dyDescent="0.15">
      <c r="A10" s="160"/>
      <c r="B10" s="4" t="s">
        <v>5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4" t="s">
        <v>28</v>
      </c>
      <c r="P10" s="148" t="s">
        <v>29</v>
      </c>
      <c r="Q10" s="148"/>
      <c r="R10" s="148"/>
      <c r="S10" s="148"/>
    </row>
    <row r="11" spans="1:19" ht="15.95" customHeight="1" x14ac:dyDescent="0.15">
      <c r="A11" s="160"/>
      <c r="B11" s="148" t="s">
        <v>1</v>
      </c>
      <c r="C11" s="159" t="s">
        <v>30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</row>
    <row r="12" spans="1:19" ht="15.95" customHeight="1" x14ac:dyDescent="0.15">
      <c r="A12" s="160"/>
      <c r="B12" s="148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</row>
    <row r="13" spans="1:19" ht="14.25" thickBot="1" x14ac:dyDescent="0.2">
      <c r="A13" s="2"/>
      <c r="B13" s="2"/>
    </row>
    <row r="14" spans="1:19" ht="15" customHeight="1" x14ac:dyDescent="0.15">
      <c r="A14" s="145" t="s">
        <v>2</v>
      </c>
      <c r="B14" s="146"/>
      <c r="C14" s="162" t="s">
        <v>130</v>
      </c>
      <c r="D14" s="163"/>
      <c r="E14" s="163"/>
      <c r="F14" s="163"/>
      <c r="G14" s="164"/>
      <c r="H14" s="141" t="s">
        <v>36</v>
      </c>
      <c r="I14" s="142"/>
      <c r="J14" s="88"/>
      <c r="K14" s="146" t="s">
        <v>20</v>
      </c>
      <c r="L14" s="146"/>
      <c r="M14" s="89" t="s">
        <v>7</v>
      </c>
      <c r="N14" s="90" t="s">
        <v>8</v>
      </c>
      <c r="O14" s="90" t="s">
        <v>9</v>
      </c>
      <c r="P14" s="90" t="s">
        <v>10</v>
      </c>
      <c r="Q14" s="90" t="s">
        <v>11</v>
      </c>
      <c r="R14" s="91" t="s">
        <v>12</v>
      </c>
      <c r="S14" s="156" t="s">
        <v>19</v>
      </c>
    </row>
    <row r="15" spans="1:19" ht="15" customHeight="1" x14ac:dyDescent="0.15">
      <c r="A15" s="147"/>
      <c r="B15" s="148"/>
      <c r="C15" s="165"/>
      <c r="D15" s="166"/>
      <c r="E15" s="166"/>
      <c r="F15" s="166"/>
      <c r="G15" s="167"/>
      <c r="H15" s="143"/>
      <c r="I15" s="144"/>
      <c r="J15" s="12" t="s">
        <v>109</v>
      </c>
      <c r="K15" s="152" t="s">
        <v>21</v>
      </c>
      <c r="L15" s="153"/>
      <c r="M15" s="70" t="s">
        <v>13</v>
      </c>
      <c r="N15" s="72" t="s">
        <v>14</v>
      </c>
      <c r="O15" s="72" t="s">
        <v>15</v>
      </c>
      <c r="P15" s="72" t="s">
        <v>16</v>
      </c>
      <c r="Q15" s="72" t="s">
        <v>17</v>
      </c>
      <c r="R15" s="71" t="s">
        <v>18</v>
      </c>
      <c r="S15" s="157"/>
    </row>
    <row r="16" spans="1:19" ht="15.75" customHeight="1" thickBot="1" x14ac:dyDescent="0.2">
      <c r="A16" s="139" t="s">
        <v>6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92"/>
      <c r="N16" s="93"/>
      <c r="O16" s="93"/>
      <c r="P16" s="93"/>
      <c r="Q16" s="93"/>
      <c r="R16" s="94"/>
      <c r="S16" s="95" t="str">
        <f>IF(E$14="","",M16+N16+O16+P16+Q16+R16)</f>
        <v/>
      </c>
    </row>
    <row r="17" spans="1:30" ht="15.75" customHeight="1" x14ac:dyDescent="0.15">
      <c r="A17" s="136" t="s">
        <v>120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96" t="str">
        <f t="shared" ref="M17:R17" si="0">IF($J$14="○",M$14,IF($J$15="○",M$15,""))</f>
        <v>９月</v>
      </c>
      <c r="N17" s="97" t="str">
        <f t="shared" si="0"/>
        <v>１０月</v>
      </c>
      <c r="O17" s="97" t="str">
        <f t="shared" si="0"/>
        <v>１１月</v>
      </c>
      <c r="P17" s="97" t="str">
        <f t="shared" si="0"/>
        <v>１２月</v>
      </c>
      <c r="Q17" s="97" t="str">
        <f t="shared" si="0"/>
        <v>１月</v>
      </c>
      <c r="R17" s="98" t="str">
        <f t="shared" si="0"/>
        <v>２月</v>
      </c>
      <c r="S17" s="99" t="str">
        <f>IF($J$14="○",S$14,IF($J$15="○",S$14,""))</f>
        <v>計</v>
      </c>
    </row>
    <row r="18" spans="1:30" ht="15.75" customHeight="1" x14ac:dyDescent="0.15">
      <c r="A18" s="115" t="s">
        <v>111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7"/>
      <c r="M18" s="73"/>
      <c r="N18" s="74"/>
      <c r="O18" s="74"/>
      <c r="P18" s="74"/>
      <c r="Q18" s="74"/>
      <c r="R18" s="75"/>
      <c r="S18" s="100">
        <f>SUM(M18:R18)</f>
        <v>0</v>
      </c>
    </row>
    <row r="19" spans="1:30" ht="15.75" customHeight="1" x14ac:dyDescent="0.15">
      <c r="A19" s="115" t="s">
        <v>112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7"/>
      <c r="M19" s="76"/>
      <c r="N19" s="77"/>
      <c r="O19" s="77"/>
      <c r="P19" s="77"/>
      <c r="Q19" s="77"/>
      <c r="R19" s="78"/>
      <c r="S19" s="101">
        <f>SUM(M19:R19)</f>
        <v>0</v>
      </c>
    </row>
    <row r="20" spans="1:30" ht="15.75" customHeight="1" x14ac:dyDescent="0.15">
      <c r="A20" s="115" t="s">
        <v>32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7"/>
      <c r="R20" s="10" t="str">
        <f>IF(S18=0,"",S19/S18*100)</f>
        <v/>
      </c>
      <c r="S20" s="101" t="s">
        <v>31</v>
      </c>
      <c r="T20" s="86"/>
      <c r="U20" s="85"/>
      <c r="V20" s="85"/>
      <c r="W20" s="85"/>
      <c r="X20" s="85"/>
      <c r="Y20" s="85"/>
      <c r="Z20" s="85"/>
      <c r="AA20" s="85"/>
      <c r="AB20" s="85"/>
      <c r="AC20" s="85"/>
      <c r="AD20" s="85"/>
    </row>
    <row r="21" spans="1:30" ht="15.75" customHeight="1" x14ac:dyDescent="0.15">
      <c r="A21" s="118" t="s">
        <v>22</v>
      </c>
      <c r="B21" s="119"/>
      <c r="C21" s="119"/>
      <c r="D21" s="120"/>
      <c r="E21" s="124" t="s">
        <v>0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33"/>
      <c r="T21" s="86"/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1:30" ht="15.75" customHeight="1" x14ac:dyDescent="0.15">
      <c r="A22" s="121"/>
      <c r="B22" s="122"/>
      <c r="C22" s="122"/>
      <c r="D22" s="123"/>
      <c r="E22" s="131" t="s">
        <v>23</v>
      </c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</row>
    <row r="23" spans="1:30" ht="15.75" customHeight="1" x14ac:dyDescent="0.15">
      <c r="A23" s="121"/>
      <c r="B23" s="122"/>
      <c r="C23" s="122"/>
      <c r="D23" s="123"/>
      <c r="E23" s="131" t="s">
        <v>24</v>
      </c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30" ht="15.75" customHeight="1" x14ac:dyDescent="0.15">
      <c r="A24" s="121"/>
      <c r="B24" s="122"/>
      <c r="C24" s="122"/>
      <c r="D24" s="123"/>
      <c r="E24" s="102" t="s">
        <v>40</v>
      </c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3"/>
    </row>
    <row r="25" spans="1:30" s="16" customFormat="1" ht="30" customHeight="1" x14ac:dyDescent="0.15">
      <c r="A25" s="104" t="s">
        <v>125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6"/>
    </row>
    <row r="26" spans="1:30" ht="15" customHeight="1" thickBot="1" x14ac:dyDescent="0.2">
      <c r="A26" s="107" t="s">
        <v>106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10"/>
    </row>
    <row r="27" spans="1:30" ht="15" customHeight="1" x14ac:dyDescent="0.15">
      <c r="A27" s="136" t="s">
        <v>121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96" t="str">
        <f t="shared" ref="M27:R27" si="1">IF($J$14="○",M$14,IF($J$15="○",M$15,""))</f>
        <v>９月</v>
      </c>
      <c r="N27" s="97" t="str">
        <f t="shared" si="1"/>
        <v>１０月</v>
      </c>
      <c r="O27" s="97" t="str">
        <f t="shared" si="1"/>
        <v>１１月</v>
      </c>
      <c r="P27" s="97" t="str">
        <f t="shared" si="1"/>
        <v>１２月</v>
      </c>
      <c r="Q27" s="97" t="str">
        <f t="shared" si="1"/>
        <v>１月</v>
      </c>
      <c r="R27" s="98" t="str">
        <f t="shared" si="1"/>
        <v>２月</v>
      </c>
      <c r="S27" s="99" t="str">
        <f>IF($J$14="○",S$14,IF($J$15="○",S$14,""))</f>
        <v>計</v>
      </c>
    </row>
    <row r="28" spans="1:30" ht="15" customHeight="1" x14ac:dyDescent="0.15">
      <c r="A28" s="115" t="s">
        <v>111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7"/>
      <c r="M28" s="73"/>
      <c r="N28" s="74"/>
      <c r="O28" s="74"/>
      <c r="P28" s="74"/>
      <c r="Q28" s="74"/>
      <c r="R28" s="75"/>
      <c r="S28" s="100">
        <f>SUM(M28:R28)</f>
        <v>0</v>
      </c>
    </row>
    <row r="29" spans="1:30" ht="15" customHeight="1" x14ac:dyDescent="0.15">
      <c r="A29" s="115" t="s">
        <v>112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7"/>
      <c r="M29" s="76"/>
      <c r="N29" s="77"/>
      <c r="O29" s="77"/>
      <c r="P29" s="77"/>
      <c r="Q29" s="77"/>
      <c r="R29" s="78"/>
      <c r="S29" s="101">
        <f>SUM(M29:R29)</f>
        <v>0</v>
      </c>
    </row>
    <row r="30" spans="1:30" ht="15" customHeight="1" x14ac:dyDescent="0.15">
      <c r="A30" s="115" t="s">
        <v>32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  <c r="R30" s="10" t="str">
        <f>IF(S28=0,"",S29/S28*100)</f>
        <v/>
      </c>
      <c r="S30" s="101" t="s">
        <v>31</v>
      </c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" customHeight="1" x14ac:dyDescent="0.15">
      <c r="A31" s="118" t="s">
        <v>22</v>
      </c>
      <c r="B31" s="119"/>
      <c r="C31" s="119"/>
      <c r="D31" s="120"/>
      <c r="E31" s="124" t="s">
        <v>0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33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" customHeight="1" x14ac:dyDescent="0.15">
      <c r="A32" s="121"/>
      <c r="B32" s="122"/>
      <c r="C32" s="122"/>
      <c r="D32" s="123"/>
      <c r="E32" s="131" t="s">
        <v>23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2"/>
    </row>
    <row r="33" spans="1:30" ht="15" customHeight="1" x14ac:dyDescent="0.15">
      <c r="A33" s="121"/>
      <c r="B33" s="122"/>
      <c r="C33" s="122"/>
      <c r="D33" s="123"/>
      <c r="E33" s="131" t="s">
        <v>24</v>
      </c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30" ht="15" customHeight="1" x14ac:dyDescent="0.15">
      <c r="A34" s="121"/>
      <c r="B34" s="122"/>
      <c r="C34" s="122"/>
      <c r="D34" s="123"/>
      <c r="E34" s="102" t="s">
        <v>40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/>
    </row>
    <row r="35" spans="1:30" s="16" customFormat="1" ht="30" customHeight="1" x14ac:dyDescent="0.15">
      <c r="A35" s="104" t="s">
        <v>126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</row>
    <row r="36" spans="1:30" ht="15" customHeight="1" thickBot="1" x14ac:dyDescent="0.2">
      <c r="A36" s="107" t="s">
        <v>106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9"/>
      <c r="S36" s="110"/>
    </row>
    <row r="37" spans="1:30" ht="15.75" customHeight="1" x14ac:dyDescent="0.15">
      <c r="A37" s="136" t="s">
        <v>122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96" t="str">
        <f t="shared" ref="M37:R37" si="2">IF($J$14="○",M$14,IF($J$15="○",M$15,""))</f>
        <v>９月</v>
      </c>
      <c r="N37" s="97" t="str">
        <f t="shared" si="2"/>
        <v>１０月</v>
      </c>
      <c r="O37" s="97" t="str">
        <f t="shared" si="2"/>
        <v>１１月</v>
      </c>
      <c r="P37" s="97" t="str">
        <f t="shared" si="2"/>
        <v>１２月</v>
      </c>
      <c r="Q37" s="97" t="str">
        <f t="shared" si="2"/>
        <v>１月</v>
      </c>
      <c r="R37" s="98" t="str">
        <f t="shared" si="2"/>
        <v>２月</v>
      </c>
      <c r="S37" s="99" t="str">
        <f>IF($J$14="○",S$14,IF($J$15="○",S$14,""))</f>
        <v>計</v>
      </c>
    </row>
    <row r="38" spans="1:30" ht="15.75" customHeight="1" x14ac:dyDescent="0.15">
      <c r="A38" s="115" t="s">
        <v>111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7"/>
      <c r="M38" s="73"/>
      <c r="N38" s="74"/>
      <c r="O38" s="74"/>
      <c r="P38" s="74"/>
      <c r="Q38" s="74"/>
      <c r="R38" s="75"/>
      <c r="S38" s="100">
        <f>SUM(M38:R38)</f>
        <v>0</v>
      </c>
    </row>
    <row r="39" spans="1:30" ht="15.75" customHeight="1" x14ac:dyDescent="0.15">
      <c r="A39" s="115" t="s">
        <v>112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7"/>
      <c r="M39" s="76"/>
      <c r="N39" s="77"/>
      <c r="O39" s="77"/>
      <c r="P39" s="77"/>
      <c r="Q39" s="77"/>
      <c r="R39" s="78"/>
      <c r="S39" s="101">
        <f>SUM(M39:R39)</f>
        <v>0</v>
      </c>
    </row>
    <row r="40" spans="1:30" ht="15.75" customHeight="1" x14ac:dyDescent="0.15">
      <c r="A40" s="115" t="s">
        <v>32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7"/>
      <c r="R40" s="10" t="str">
        <f>IF(S38=0,"",S39/S38*100)</f>
        <v/>
      </c>
      <c r="S40" s="101" t="s">
        <v>31</v>
      </c>
      <c r="T40" s="86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1:30" ht="15.75" customHeight="1" x14ac:dyDescent="0.15">
      <c r="A41" s="118" t="s">
        <v>22</v>
      </c>
      <c r="B41" s="119"/>
      <c r="C41" s="119"/>
      <c r="D41" s="120"/>
      <c r="E41" s="124" t="s">
        <v>0</v>
      </c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33"/>
      <c r="T41" s="86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1:30" ht="15.75" customHeight="1" x14ac:dyDescent="0.15">
      <c r="A42" s="121"/>
      <c r="B42" s="122"/>
      <c r="C42" s="122"/>
      <c r="D42" s="123"/>
      <c r="E42" s="131" t="s">
        <v>23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30" ht="15.75" customHeight="1" x14ac:dyDescent="0.15">
      <c r="A43" s="121"/>
      <c r="B43" s="122"/>
      <c r="C43" s="122"/>
      <c r="D43" s="123"/>
      <c r="E43" s="131" t="s">
        <v>24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</row>
    <row r="44" spans="1:30" ht="15.75" customHeight="1" x14ac:dyDescent="0.15">
      <c r="A44" s="121"/>
      <c r="B44" s="122"/>
      <c r="C44" s="122"/>
      <c r="D44" s="123"/>
      <c r="E44" s="102" t="s">
        <v>40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/>
    </row>
    <row r="45" spans="1:30" s="16" customFormat="1" ht="30" customHeight="1" x14ac:dyDescent="0.15">
      <c r="A45" s="104" t="s">
        <v>126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6"/>
    </row>
    <row r="46" spans="1:30" ht="15" customHeight="1" thickBot="1" x14ac:dyDescent="0.2">
      <c r="A46" s="107" t="s">
        <v>106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9"/>
      <c r="S46" s="110"/>
    </row>
    <row r="47" spans="1:30" ht="15.75" customHeight="1" x14ac:dyDescent="0.15">
      <c r="A47" s="136" t="s">
        <v>123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96" t="str">
        <f t="shared" ref="M47:R47" si="3">IF($J$14="○",M$14,IF($J$15="○",M$15,""))</f>
        <v>９月</v>
      </c>
      <c r="N47" s="97" t="str">
        <f t="shared" si="3"/>
        <v>１０月</v>
      </c>
      <c r="O47" s="97" t="str">
        <f t="shared" si="3"/>
        <v>１１月</v>
      </c>
      <c r="P47" s="97" t="str">
        <f t="shared" si="3"/>
        <v>１２月</v>
      </c>
      <c r="Q47" s="97" t="str">
        <f t="shared" si="3"/>
        <v>１月</v>
      </c>
      <c r="R47" s="98" t="str">
        <f t="shared" si="3"/>
        <v>２月</v>
      </c>
      <c r="S47" s="99" t="str">
        <f>IF($J$14="○",S$14,IF($J$15="○",S$14,""))</f>
        <v>計</v>
      </c>
    </row>
    <row r="48" spans="1:30" ht="15.75" customHeight="1" x14ac:dyDescent="0.15">
      <c r="A48" s="115" t="s">
        <v>111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7"/>
      <c r="M48" s="73"/>
      <c r="N48" s="74"/>
      <c r="O48" s="74"/>
      <c r="P48" s="74"/>
      <c r="Q48" s="74"/>
      <c r="R48" s="75"/>
      <c r="S48" s="100">
        <f>SUM(M48:R48)</f>
        <v>0</v>
      </c>
    </row>
    <row r="49" spans="1:30" ht="15.75" customHeight="1" x14ac:dyDescent="0.15">
      <c r="A49" s="115" t="s">
        <v>112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7"/>
      <c r="M49" s="76"/>
      <c r="N49" s="77"/>
      <c r="O49" s="77"/>
      <c r="P49" s="77"/>
      <c r="Q49" s="77"/>
      <c r="R49" s="78"/>
      <c r="S49" s="101">
        <f>SUM(M49:R49)</f>
        <v>0</v>
      </c>
    </row>
    <row r="50" spans="1:30" ht="15.75" customHeight="1" x14ac:dyDescent="0.15">
      <c r="A50" s="115" t="s">
        <v>32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7"/>
      <c r="R50" s="10" t="str">
        <f>IF(S48=0,"",S49/S48*100)</f>
        <v/>
      </c>
      <c r="S50" s="101" t="s">
        <v>31</v>
      </c>
      <c r="T50" s="86"/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1:30" ht="15.75" customHeight="1" x14ac:dyDescent="0.15">
      <c r="A51" s="118" t="s">
        <v>22</v>
      </c>
      <c r="B51" s="119"/>
      <c r="C51" s="119"/>
      <c r="D51" s="120"/>
      <c r="E51" s="124" t="s">
        <v>0</v>
      </c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33"/>
      <c r="T51" s="86"/>
      <c r="U51" s="85"/>
      <c r="V51" s="85"/>
      <c r="W51" s="85"/>
      <c r="X51" s="85"/>
      <c r="Y51" s="85"/>
      <c r="Z51" s="85"/>
      <c r="AA51" s="85"/>
      <c r="AB51" s="85"/>
      <c r="AC51" s="85"/>
      <c r="AD51" s="85"/>
    </row>
    <row r="52" spans="1:30" ht="15.75" customHeight="1" x14ac:dyDescent="0.15">
      <c r="A52" s="121"/>
      <c r="B52" s="122"/>
      <c r="C52" s="122"/>
      <c r="D52" s="123"/>
      <c r="E52" s="131" t="s">
        <v>23</v>
      </c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2"/>
    </row>
    <row r="53" spans="1:30" ht="15.75" customHeight="1" x14ac:dyDescent="0.15">
      <c r="A53" s="121"/>
      <c r="B53" s="122"/>
      <c r="C53" s="122"/>
      <c r="D53" s="123"/>
      <c r="E53" s="131" t="s">
        <v>24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2"/>
    </row>
    <row r="54" spans="1:30" ht="15.75" customHeight="1" x14ac:dyDescent="0.15">
      <c r="A54" s="121"/>
      <c r="B54" s="122"/>
      <c r="C54" s="122"/>
      <c r="D54" s="123"/>
      <c r="E54" s="102" t="s">
        <v>40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3"/>
    </row>
    <row r="55" spans="1:30" ht="30" customHeight="1" x14ac:dyDescent="0.15">
      <c r="A55" s="104" t="s">
        <v>126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6"/>
    </row>
    <row r="56" spans="1:30" ht="15" customHeight="1" thickBot="1" x14ac:dyDescent="0.2">
      <c r="A56" s="107" t="s">
        <v>106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9"/>
      <c r="S56" s="110"/>
      <c r="X56" s="46"/>
    </row>
    <row r="57" spans="1:30" ht="15.75" customHeight="1" x14ac:dyDescent="0.15">
      <c r="A57" s="111" t="s">
        <v>129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34" t="str">
        <f t="shared" ref="M57:R57" si="4">IF($J$14="○",M$14,IF($J$15="○",M$15,""))</f>
        <v>９月</v>
      </c>
      <c r="N57" s="125" t="str">
        <f t="shared" si="4"/>
        <v>１０月</v>
      </c>
      <c r="O57" s="125" t="str">
        <f t="shared" si="4"/>
        <v>１１月</v>
      </c>
      <c r="P57" s="125" t="str">
        <f t="shared" si="4"/>
        <v>１２月</v>
      </c>
      <c r="Q57" s="125" t="str">
        <f t="shared" si="4"/>
        <v>１月</v>
      </c>
      <c r="R57" s="127" t="str">
        <f t="shared" si="4"/>
        <v>２月</v>
      </c>
      <c r="S57" s="129" t="str">
        <f>IF($J$14="○",S$14,IF($J$15="○",S$14,""))</f>
        <v>計</v>
      </c>
    </row>
    <row r="58" spans="1:30" ht="15.75" customHeight="1" x14ac:dyDescent="0.15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35"/>
      <c r="N58" s="126"/>
      <c r="O58" s="126"/>
      <c r="P58" s="126"/>
      <c r="Q58" s="126"/>
      <c r="R58" s="128"/>
      <c r="S58" s="130"/>
    </row>
    <row r="59" spans="1:30" ht="15.75" customHeight="1" x14ac:dyDescent="0.15">
      <c r="A59" s="115" t="s">
        <v>111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7"/>
      <c r="M59" s="73"/>
      <c r="N59" s="74"/>
      <c r="O59" s="74"/>
      <c r="P59" s="74"/>
      <c r="Q59" s="74"/>
      <c r="R59" s="75"/>
      <c r="S59" s="100">
        <f>SUM(M59:R59)</f>
        <v>0</v>
      </c>
    </row>
    <row r="60" spans="1:30" ht="15.75" customHeight="1" x14ac:dyDescent="0.15">
      <c r="A60" s="115" t="s">
        <v>112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7"/>
      <c r="M60" s="76"/>
      <c r="N60" s="77"/>
      <c r="O60" s="77"/>
      <c r="P60" s="77"/>
      <c r="Q60" s="77"/>
      <c r="R60" s="78"/>
      <c r="S60" s="101">
        <f>SUM(M60:R60)</f>
        <v>0</v>
      </c>
    </row>
    <row r="61" spans="1:30" ht="15.75" customHeight="1" x14ac:dyDescent="0.15">
      <c r="A61" s="115" t="s">
        <v>32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7"/>
      <c r="R61" s="10" t="str">
        <f>IF(S59=0,"",S60/S59*100)</f>
        <v/>
      </c>
      <c r="S61" s="101" t="s">
        <v>31</v>
      </c>
    </row>
    <row r="62" spans="1:30" ht="15.75" customHeight="1" x14ac:dyDescent="0.15">
      <c r="A62" s="118" t="s">
        <v>22</v>
      </c>
      <c r="B62" s="119"/>
      <c r="C62" s="119"/>
      <c r="D62" s="120"/>
      <c r="E62" s="124" t="s">
        <v>0</v>
      </c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33"/>
    </row>
    <row r="63" spans="1:30" ht="15.75" customHeight="1" x14ac:dyDescent="0.15">
      <c r="A63" s="121"/>
      <c r="B63" s="122"/>
      <c r="C63" s="122"/>
      <c r="D63" s="123"/>
      <c r="E63" s="131" t="s">
        <v>23</v>
      </c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</row>
    <row r="64" spans="1:30" ht="15.75" customHeight="1" x14ac:dyDescent="0.15">
      <c r="A64" s="121"/>
      <c r="B64" s="122"/>
      <c r="C64" s="122"/>
      <c r="D64" s="123"/>
      <c r="E64" s="131" t="s">
        <v>24</v>
      </c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2"/>
    </row>
    <row r="65" spans="1:22" ht="15.75" customHeight="1" x14ac:dyDescent="0.15">
      <c r="A65" s="121"/>
      <c r="B65" s="122"/>
      <c r="C65" s="122"/>
      <c r="D65" s="123"/>
      <c r="E65" s="102" t="s">
        <v>40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3"/>
    </row>
    <row r="66" spans="1:22" ht="30" customHeight="1" x14ac:dyDescent="0.15">
      <c r="A66" s="104" t="s">
        <v>126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6"/>
    </row>
    <row r="67" spans="1:22" ht="15" customHeight="1" thickBot="1" x14ac:dyDescent="0.2">
      <c r="A67" s="107" t="s">
        <v>106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9"/>
      <c r="S67" s="110"/>
    </row>
    <row r="68" spans="1:22" ht="9" customHeight="1" thickBot="1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8"/>
      <c r="S68" s="68"/>
    </row>
    <row r="69" spans="1:22" ht="21.75" customHeight="1" thickTop="1" thickBot="1" x14ac:dyDescent="0.2">
      <c r="A69" s="79" t="s">
        <v>37</v>
      </c>
      <c r="B69" s="80"/>
      <c r="C69" s="80"/>
      <c r="D69" s="80"/>
      <c r="E69" s="80"/>
      <c r="F69" s="80"/>
      <c r="G69" s="80"/>
      <c r="H69" s="81" t="s">
        <v>110</v>
      </c>
      <c r="I69" s="81"/>
      <c r="J69" s="81"/>
      <c r="K69" s="81"/>
      <c r="L69" s="81"/>
      <c r="M69" s="81"/>
      <c r="N69" s="80" t="s">
        <v>38</v>
      </c>
      <c r="O69" s="80"/>
      <c r="P69" s="82" t="s">
        <v>39</v>
      </c>
      <c r="Q69" s="83"/>
    </row>
    <row r="70" spans="1:22" ht="9" customHeight="1" thickTop="1" x14ac:dyDescent="0.15"/>
    <row r="71" spans="1:22" x14ac:dyDescent="0.15">
      <c r="D71" s="1" t="s">
        <v>127</v>
      </c>
    </row>
    <row r="72" spans="1:22" ht="13.5" customHeight="1" x14ac:dyDescent="0.15">
      <c r="D72" s="158" t="s">
        <v>128</v>
      </c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84"/>
      <c r="U72" s="84"/>
      <c r="V72" s="84"/>
    </row>
  </sheetData>
  <mergeCells count="111">
    <mergeCell ref="D72:S72"/>
    <mergeCell ref="K15:L15"/>
    <mergeCell ref="P9:S9"/>
    <mergeCell ref="P10:S10"/>
    <mergeCell ref="C11:S11"/>
    <mergeCell ref="C9:N9"/>
    <mergeCell ref="K14:L14"/>
    <mergeCell ref="A9:A12"/>
    <mergeCell ref="C12:S12"/>
    <mergeCell ref="A18:L18"/>
    <mergeCell ref="A17:L17"/>
    <mergeCell ref="C14:G15"/>
    <mergeCell ref="A29:L29"/>
    <mergeCell ref="E32:G32"/>
    <mergeCell ref="R46:S46"/>
    <mergeCell ref="A31:D34"/>
    <mergeCell ref="H44:S44"/>
    <mergeCell ref="H32:S32"/>
    <mergeCell ref="A38:L38"/>
    <mergeCell ref="H43:S43"/>
    <mergeCell ref="A20:Q20"/>
    <mergeCell ref="H21:S21"/>
    <mergeCell ref="H22:S22"/>
    <mergeCell ref="H23:S23"/>
    <mergeCell ref="C1:Q1"/>
    <mergeCell ref="A19:L19"/>
    <mergeCell ref="A16:L16"/>
    <mergeCell ref="H14:I15"/>
    <mergeCell ref="A14:B15"/>
    <mergeCell ref="M5:R5"/>
    <mergeCell ref="M8:S8"/>
    <mergeCell ref="B11:B12"/>
    <mergeCell ref="A8:B8"/>
    <mergeCell ref="M4:R4"/>
    <mergeCell ref="N6:O6"/>
    <mergeCell ref="P6:R6"/>
    <mergeCell ref="C10:N10"/>
    <mergeCell ref="S14:S15"/>
    <mergeCell ref="P2:S2"/>
    <mergeCell ref="A26:Q26"/>
    <mergeCell ref="A28:L28"/>
    <mergeCell ref="R26:S26"/>
    <mergeCell ref="E22:G22"/>
    <mergeCell ref="H24:S24"/>
    <mergeCell ref="E21:G21"/>
    <mergeCell ref="A21:D24"/>
    <mergeCell ref="A25:S25"/>
    <mergeCell ref="E23:G23"/>
    <mergeCell ref="E24:G24"/>
    <mergeCell ref="A27:L27"/>
    <mergeCell ref="H33:S33"/>
    <mergeCell ref="A30:Q30"/>
    <mergeCell ref="E31:G31"/>
    <mergeCell ref="H31:S31"/>
    <mergeCell ref="E33:G33"/>
    <mergeCell ref="E34:G34"/>
    <mergeCell ref="H34:S34"/>
    <mergeCell ref="A46:Q46"/>
    <mergeCell ref="A47:L47"/>
    <mergeCell ref="A45:S45"/>
    <mergeCell ref="A39:L39"/>
    <mergeCell ref="A40:Q40"/>
    <mergeCell ref="A35:S35"/>
    <mergeCell ref="A36:Q36"/>
    <mergeCell ref="R36:S36"/>
    <mergeCell ref="H42:S42"/>
    <mergeCell ref="A37:L37"/>
    <mergeCell ref="H62:S62"/>
    <mergeCell ref="E64:G64"/>
    <mergeCell ref="E44:G44"/>
    <mergeCell ref="M57:M58"/>
    <mergeCell ref="A48:L48"/>
    <mergeCell ref="A49:L49"/>
    <mergeCell ref="A50:Q50"/>
    <mergeCell ref="A51:D54"/>
    <mergeCell ref="E51:G51"/>
    <mergeCell ref="H51:S51"/>
    <mergeCell ref="E52:G52"/>
    <mergeCell ref="H52:S52"/>
    <mergeCell ref="E53:G53"/>
    <mergeCell ref="H53:S53"/>
    <mergeCell ref="E54:G54"/>
    <mergeCell ref="A41:D44"/>
    <mergeCell ref="E41:G41"/>
    <mergeCell ref="E43:G43"/>
    <mergeCell ref="H41:S41"/>
    <mergeCell ref="E42:G42"/>
    <mergeCell ref="H54:S54"/>
    <mergeCell ref="A55:S55"/>
    <mergeCell ref="A67:Q67"/>
    <mergeCell ref="R67:S67"/>
    <mergeCell ref="A57:L58"/>
    <mergeCell ref="A60:L60"/>
    <mergeCell ref="A61:Q61"/>
    <mergeCell ref="A62:D65"/>
    <mergeCell ref="E65:G65"/>
    <mergeCell ref="H65:S65"/>
    <mergeCell ref="A66:S66"/>
    <mergeCell ref="A59:L59"/>
    <mergeCell ref="E62:G62"/>
    <mergeCell ref="N57:N58"/>
    <mergeCell ref="O57:O58"/>
    <mergeCell ref="P57:P58"/>
    <mergeCell ref="Q57:Q58"/>
    <mergeCell ref="R57:R58"/>
    <mergeCell ref="S57:S58"/>
    <mergeCell ref="H64:S64"/>
    <mergeCell ref="A56:Q56"/>
    <mergeCell ref="R56:S56"/>
    <mergeCell ref="E63:G63"/>
    <mergeCell ref="H63:S63"/>
  </mergeCells>
  <phoneticPr fontId="1"/>
  <conditionalFormatting sqref="R20">
    <cfRule type="cellIs" dxfId="5" priority="6" operator="greaterThan">
      <formula>80</formula>
    </cfRule>
  </conditionalFormatting>
  <conditionalFormatting sqref="R30">
    <cfRule type="cellIs" dxfId="4" priority="5" operator="greaterThan">
      <formula>80</formula>
    </cfRule>
  </conditionalFormatting>
  <conditionalFormatting sqref="R40">
    <cfRule type="cellIs" dxfId="3" priority="4" operator="greaterThan">
      <formula>80</formula>
    </cfRule>
  </conditionalFormatting>
  <conditionalFormatting sqref="R50">
    <cfRule type="cellIs" dxfId="2" priority="3" operator="greaterThan">
      <formula>80</formula>
    </cfRule>
  </conditionalFormatting>
  <conditionalFormatting sqref="R61">
    <cfRule type="cellIs" dxfId="1" priority="2" operator="greaterThan">
      <formula>80</formula>
    </cfRule>
  </conditionalFormatting>
  <conditionalFormatting sqref="J14:J15">
    <cfRule type="cellIs" dxfId="0" priority="1" operator="equal">
      <formula>"○"</formula>
    </cfRule>
  </conditionalFormatting>
  <dataValidations count="1">
    <dataValidation type="list" allowBlank="1" showInputMessage="1" showErrorMessage="1" sqref="J14:J15" xr:uid="{00000000-0002-0000-0000-000000000000}">
      <formula1>"○"</formula1>
    </dataValidation>
  </dataValidations>
  <printOptions horizontalCentered="1"/>
  <pageMargins left="0.78740157480314965" right="0.59055118110236227" top="0.39370078740157483" bottom="0.19685039370078741" header="0.51181102362204722" footer="0.51181102362204722"/>
  <pageSetup paperSize="9" scale="72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zoomScaleNormal="100" workbookViewId="0">
      <selection activeCell="AA49" sqref="AA49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115</v>
      </c>
    </row>
    <row r="3" spans="1:17" x14ac:dyDescent="0.15">
      <c r="A3" s="1" t="s">
        <v>116</v>
      </c>
    </row>
    <row r="5" spans="1:17" x14ac:dyDescent="0.15">
      <c r="B5" s="1" t="s">
        <v>64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15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x14ac:dyDescent="0.15">
      <c r="B7" s="34" t="s">
        <v>65</v>
      </c>
      <c r="C7" s="177" t="s">
        <v>66</v>
      </c>
      <c r="D7" s="178"/>
      <c r="E7" s="178"/>
      <c r="F7" s="178"/>
      <c r="G7" s="178"/>
      <c r="H7" s="179"/>
      <c r="I7" s="35"/>
      <c r="J7" s="36"/>
      <c r="K7" s="36"/>
      <c r="L7" s="36"/>
      <c r="M7" s="36"/>
      <c r="N7" s="36"/>
      <c r="O7" s="22"/>
      <c r="P7" s="22"/>
      <c r="Q7" s="22"/>
    </row>
    <row r="8" spans="1:17" x14ac:dyDescent="0.15">
      <c r="B8" s="37"/>
      <c r="C8" s="174" t="s">
        <v>67</v>
      </c>
      <c r="D8" s="175"/>
      <c r="E8" s="175"/>
      <c r="F8" s="175"/>
      <c r="G8" s="175"/>
      <c r="H8" s="176"/>
      <c r="I8" s="35"/>
      <c r="J8" s="36"/>
      <c r="K8" s="36"/>
      <c r="L8" s="36"/>
      <c r="M8" s="36"/>
      <c r="N8" s="36"/>
      <c r="O8" s="22"/>
      <c r="P8" s="22"/>
      <c r="Q8" s="22"/>
    </row>
    <row r="9" spans="1:17" x14ac:dyDescent="0.15">
      <c r="B9" s="38"/>
      <c r="C9" s="171" t="s">
        <v>68</v>
      </c>
      <c r="D9" s="172"/>
      <c r="E9" s="172"/>
      <c r="F9" s="172"/>
      <c r="G9" s="172"/>
      <c r="H9" s="173"/>
      <c r="I9" s="35"/>
      <c r="J9" s="36"/>
      <c r="K9" s="36"/>
      <c r="L9" s="36"/>
      <c r="M9" s="36"/>
      <c r="N9" s="36"/>
      <c r="O9" s="22"/>
      <c r="P9" s="22"/>
      <c r="Q9" s="22"/>
    </row>
    <row r="10" spans="1:17" ht="4.5" customHeight="1" x14ac:dyDescent="0.15"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x14ac:dyDescent="0.15">
      <c r="B11" s="34" t="s">
        <v>69</v>
      </c>
      <c r="C11" s="178" t="s">
        <v>66</v>
      </c>
      <c r="D11" s="178"/>
      <c r="E11" s="178"/>
      <c r="F11" s="178"/>
      <c r="G11" s="178"/>
      <c r="H11" s="178"/>
      <c r="I11" s="35"/>
      <c r="J11" s="36"/>
      <c r="K11" s="36"/>
      <c r="L11" s="36"/>
      <c r="M11" s="36"/>
      <c r="N11" s="36"/>
      <c r="O11" s="22"/>
      <c r="P11" s="22"/>
      <c r="Q11" s="22"/>
    </row>
    <row r="12" spans="1:17" x14ac:dyDescent="0.15">
      <c r="B12" s="37"/>
      <c r="C12" s="174" t="s">
        <v>70</v>
      </c>
      <c r="D12" s="175"/>
      <c r="E12" s="175"/>
      <c r="F12" s="175"/>
      <c r="G12" s="175"/>
      <c r="H12" s="176"/>
      <c r="I12" s="35"/>
      <c r="J12" s="36"/>
      <c r="K12" s="36"/>
      <c r="L12" s="36"/>
      <c r="M12" s="36"/>
      <c r="N12" s="36"/>
      <c r="O12" s="22"/>
      <c r="P12" s="22"/>
      <c r="Q12" s="22"/>
    </row>
    <row r="13" spans="1:17" x14ac:dyDescent="0.15">
      <c r="B13" s="38"/>
      <c r="C13" s="172" t="s">
        <v>71</v>
      </c>
      <c r="D13" s="172"/>
      <c r="E13" s="172"/>
      <c r="F13" s="172"/>
      <c r="G13" s="172"/>
      <c r="H13" s="172"/>
      <c r="I13" s="35"/>
      <c r="J13" s="36"/>
      <c r="K13" s="36"/>
      <c r="L13" s="36"/>
      <c r="M13" s="36"/>
      <c r="N13" s="36"/>
      <c r="O13" s="22"/>
      <c r="P13" s="22"/>
      <c r="Q13" s="22"/>
    </row>
    <row r="14" spans="1:17" ht="4.5" customHeight="1" x14ac:dyDescent="0.15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x14ac:dyDescent="0.15">
      <c r="B15" s="34" t="s">
        <v>72</v>
      </c>
      <c r="C15" s="178" t="s">
        <v>66</v>
      </c>
      <c r="D15" s="178"/>
      <c r="E15" s="178"/>
      <c r="F15" s="178"/>
      <c r="G15" s="178"/>
      <c r="H15" s="178"/>
      <c r="I15" s="35"/>
      <c r="J15" s="36"/>
      <c r="K15" s="36"/>
      <c r="L15" s="36"/>
      <c r="M15" s="36"/>
      <c r="N15" s="36"/>
      <c r="O15" s="22"/>
      <c r="P15" s="22"/>
      <c r="Q15" s="22"/>
    </row>
    <row r="16" spans="1:17" x14ac:dyDescent="0.15">
      <c r="B16" s="39"/>
      <c r="C16" s="174" t="s">
        <v>67</v>
      </c>
      <c r="D16" s="175"/>
      <c r="E16" s="175"/>
      <c r="F16" s="175"/>
      <c r="G16" s="175"/>
      <c r="H16" s="176"/>
      <c r="I16" s="35"/>
      <c r="J16" s="36"/>
      <c r="K16" s="36"/>
      <c r="L16" s="36"/>
      <c r="M16" s="36"/>
      <c r="N16" s="36"/>
      <c r="O16" s="22"/>
      <c r="P16" s="22"/>
      <c r="Q16" s="22"/>
    </row>
    <row r="17" spans="1:20" x14ac:dyDescent="0.15">
      <c r="B17" s="40"/>
      <c r="C17" s="172" t="s">
        <v>73</v>
      </c>
      <c r="D17" s="172"/>
      <c r="E17" s="172"/>
      <c r="F17" s="172"/>
      <c r="G17" s="172"/>
      <c r="H17" s="172"/>
      <c r="I17" s="35"/>
      <c r="J17" s="36"/>
      <c r="K17" s="36"/>
      <c r="L17" s="36"/>
      <c r="M17" s="36"/>
      <c r="N17" s="36"/>
      <c r="O17" s="22"/>
      <c r="P17" s="22"/>
      <c r="Q17" s="22"/>
    </row>
    <row r="18" spans="1:20" ht="4.5" customHeight="1" x14ac:dyDescent="0.15">
      <c r="B18"/>
      <c r="C18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20" ht="14.25" x14ac:dyDescent="0.15">
      <c r="B19" s="34" t="s">
        <v>74</v>
      </c>
      <c r="C19" s="177" t="s">
        <v>66</v>
      </c>
      <c r="D19" s="178"/>
      <c r="E19" s="178"/>
      <c r="F19" s="178"/>
      <c r="G19" s="178"/>
      <c r="H19" s="179"/>
      <c r="I19" s="178" t="s">
        <v>66</v>
      </c>
      <c r="J19" s="178"/>
      <c r="K19" s="178"/>
      <c r="L19" s="178"/>
      <c r="M19" s="178"/>
      <c r="N19" s="179"/>
      <c r="O19" s="3"/>
      <c r="P19" s="3"/>
      <c r="Q19" s="3"/>
    </row>
    <row r="20" spans="1:20" x14ac:dyDescent="0.15">
      <c r="B20" s="39"/>
      <c r="C20" s="174" t="s">
        <v>67</v>
      </c>
      <c r="D20" s="175"/>
      <c r="E20" s="175"/>
      <c r="F20" s="175"/>
      <c r="G20" s="175"/>
      <c r="H20" s="176"/>
      <c r="I20" s="175" t="s">
        <v>67</v>
      </c>
      <c r="J20" s="175"/>
      <c r="K20" s="175"/>
      <c r="L20" s="175"/>
      <c r="M20" s="175"/>
      <c r="N20" s="176"/>
      <c r="P20" s="23"/>
      <c r="Q20" s="23"/>
      <c r="R20" s="23"/>
    </row>
    <row r="21" spans="1:20" x14ac:dyDescent="0.15">
      <c r="B21" s="40"/>
      <c r="C21" s="171" t="s">
        <v>68</v>
      </c>
      <c r="D21" s="172"/>
      <c r="E21" s="172"/>
      <c r="F21" s="172"/>
      <c r="G21" s="172"/>
      <c r="H21" s="173"/>
      <c r="I21" s="172" t="s">
        <v>73</v>
      </c>
      <c r="J21" s="172"/>
      <c r="K21" s="172"/>
      <c r="L21" s="172"/>
      <c r="M21" s="172"/>
      <c r="N21" s="173"/>
    </row>
    <row r="22" spans="1:20" ht="4.5" customHeight="1" x14ac:dyDescent="0.15">
      <c r="A22" s="1" t="s">
        <v>75</v>
      </c>
      <c r="B22"/>
      <c r="C22"/>
      <c r="I22"/>
    </row>
    <row r="23" spans="1:20" x14ac:dyDescent="0.15">
      <c r="B23" s="34" t="s">
        <v>76</v>
      </c>
      <c r="C23" s="177" t="s">
        <v>66</v>
      </c>
      <c r="D23" s="178"/>
      <c r="E23" s="178"/>
      <c r="F23" s="178"/>
      <c r="G23" s="178"/>
      <c r="H23" s="179"/>
      <c r="I23" s="178" t="s">
        <v>66</v>
      </c>
      <c r="J23" s="178"/>
      <c r="K23" s="178"/>
      <c r="L23" s="178"/>
      <c r="M23" s="178"/>
      <c r="N23" s="179"/>
      <c r="O23" s="41"/>
      <c r="P23" s="41"/>
      <c r="Q23" s="41"/>
      <c r="R23" s="41"/>
    </row>
    <row r="24" spans="1:20" x14ac:dyDescent="0.15">
      <c r="B24" s="39"/>
      <c r="C24" s="174" t="s">
        <v>67</v>
      </c>
      <c r="D24" s="175"/>
      <c r="E24" s="175"/>
      <c r="F24" s="175"/>
      <c r="G24" s="175"/>
      <c r="H24" s="176"/>
      <c r="I24" s="175" t="s">
        <v>70</v>
      </c>
      <c r="J24" s="175"/>
      <c r="K24" s="175"/>
      <c r="L24" s="175"/>
      <c r="M24" s="175"/>
      <c r="N24" s="176"/>
      <c r="O24" s="41"/>
      <c r="P24" s="41"/>
      <c r="Q24" s="41"/>
      <c r="R24" s="41"/>
    </row>
    <row r="25" spans="1:20" x14ac:dyDescent="0.15">
      <c r="B25" s="40"/>
      <c r="C25" s="171" t="s">
        <v>68</v>
      </c>
      <c r="D25" s="172"/>
      <c r="E25" s="172"/>
      <c r="F25" s="172"/>
      <c r="G25" s="172"/>
      <c r="H25" s="173"/>
      <c r="I25" s="172" t="s">
        <v>71</v>
      </c>
      <c r="J25" s="172"/>
      <c r="K25" s="172"/>
      <c r="L25" s="172"/>
      <c r="M25" s="172"/>
      <c r="N25" s="173"/>
      <c r="O25" s="24"/>
      <c r="P25" s="154"/>
      <c r="Q25" s="154"/>
      <c r="R25" s="154"/>
    </row>
    <row r="26" spans="1:20" ht="4.5" customHeight="1" x14ac:dyDescent="0.15">
      <c r="B26"/>
      <c r="C26"/>
    </row>
    <row r="27" spans="1:20" ht="15.95" customHeight="1" x14ac:dyDescent="0.15">
      <c r="A27" s="25"/>
      <c r="B27" s="42" t="s">
        <v>77</v>
      </c>
      <c r="C27" s="43" t="s">
        <v>78</v>
      </c>
      <c r="D27" s="43"/>
      <c r="E27" s="43"/>
      <c r="F27" s="43"/>
      <c r="G27" s="43"/>
      <c r="H27" s="43"/>
      <c r="I27" s="44"/>
      <c r="J27" s="45"/>
      <c r="K27" s="45"/>
      <c r="L27" s="45"/>
      <c r="M27" s="25"/>
      <c r="N27" s="25"/>
      <c r="O27" s="25"/>
      <c r="P27" s="25"/>
      <c r="Q27" s="25"/>
      <c r="R27" s="25"/>
      <c r="S27" s="25"/>
      <c r="T27" s="46"/>
    </row>
    <row r="28" spans="1:20" ht="15.95" customHeight="1" x14ac:dyDescent="0.15">
      <c r="A28" s="25"/>
      <c r="B28" s="47"/>
      <c r="C28" s="48" t="s">
        <v>67</v>
      </c>
      <c r="D28" s="49"/>
      <c r="E28" s="49"/>
      <c r="F28" s="49"/>
      <c r="G28" s="49"/>
      <c r="H28" s="50"/>
      <c r="I28" s="51"/>
      <c r="J28" s="8"/>
      <c r="K28" s="8"/>
      <c r="L28" s="8"/>
      <c r="M28" s="8"/>
      <c r="N28" s="8"/>
      <c r="O28" s="25"/>
      <c r="P28" s="25"/>
      <c r="Q28" s="25"/>
      <c r="R28" s="25"/>
      <c r="S28" s="25"/>
      <c r="T28" s="46"/>
    </row>
    <row r="29" spans="1:20" ht="15.95" customHeight="1" x14ac:dyDescent="0.15">
      <c r="A29" s="25"/>
      <c r="B29" s="52"/>
      <c r="C29" s="53" t="s">
        <v>68</v>
      </c>
      <c r="D29" s="53"/>
      <c r="E29" s="53"/>
      <c r="F29" s="53"/>
      <c r="G29" s="53"/>
      <c r="H29" s="53"/>
      <c r="I29" s="51"/>
      <c r="J29" s="8"/>
      <c r="K29" s="8"/>
      <c r="L29" s="8"/>
      <c r="M29" s="8"/>
      <c r="N29" s="8"/>
      <c r="O29" s="25"/>
      <c r="P29" s="25"/>
      <c r="Q29" s="25"/>
      <c r="R29" s="25"/>
      <c r="S29" s="25"/>
      <c r="T29" s="46"/>
    </row>
    <row r="30" spans="1:20" ht="4.5" customHeight="1" x14ac:dyDescent="0.15">
      <c r="A30" s="25"/>
      <c r="B30"/>
      <c r="C3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46"/>
    </row>
    <row r="31" spans="1:20" ht="15.95" customHeight="1" x14ac:dyDescent="0.15">
      <c r="A31" s="25"/>
      <c r="B31" s="34" t="s">
        <v>79</v>
      </c>
      <c r="C31" s="178" t="s">
        <v>80</v>
      </c>
      <c r="D31" s="178"/>
      <c r="E31" s="178"/>
      <c r="F31" s="178"/>
      <c r="G31" s="178"/>
      <c r="H31" s="178"/>
      <c r="I31" s="51"/>
      <c r="J31" s="8"/>
      <c r="K31" s="8"/>
      <c r="L31" s="8"/>
      <c r="M31" s="8"/>
      <c r="N31" s="8"/>
      <c r="O31" s="8"/>
      <c r="P31" s="8"/>
      <c r="Q31" s="8"/>
      <c r="R31" s="8"/>
      <c r="S31" s="8"/>
      <c r="T31" s="46"/>
    </row>
    <row r="32" spans="1:20" ht="15.95" customHeight="1" x14ac:dyDescent="0.15">
      <c r="A32" s="25"/>
      <c r="B32" s="39"/>
      <c r="C32" s="174" t="s">
        <v>81</v>
      </c>
      <c r="D32" s="175"/>
      <c r="E32" s="175"/>
      <c r="F32" s="175"/>
      <c r="G32" s="175"/>
      <c r="H32" s="176"/>
      <c r="I32" s="51"/>
      <c r="J32" s="8"/>
      <c r="K32" s="8"/>
      <c r="L32" s="8"/>
      <c r="M32" s="8"/>
      <c r="N32" s="8"/>
      <c r="O32" s="8"/>
      <c r="P32" s="8"/>
      <c r="Q32" s="8"/>
      <c r="R32" s="8"/>
      <c r="S32" s="8"/>
      <c r="T32" s="46"/>
    </row>
    <row r="33" spans="1:20" ht="15.95" customHeight="1" x14ac:dyDescent="0.15">
      <c r="A33" s="25"/>
      <c r="B33" s="40"/>
      <c r="C33" s="172" t="s">
        <v>82</v>
      </c>
      <c r="D33" s="172"/>
      <c r="E33" s="172"/>
      <c r="F33" s="172"/>
      <c r="G33" s="172"/>
      <c r="H33" s="172"/>
      <c r="I33" s="51"/>
      <c r="J33" s="8"/>
      <c r="K33" s="8"/>
      <c r="L33" s="8"/>
      <c r="M33" s="8"/>
      <c r="N33" s="8"/>
      <c r="O33" s="8"/>
      <c r="P33" s="8"/>
      <c r="Q33" s="8"/>
      <c r="R33" s="8"/>
      <c r="S33" s="8"/>
      <c r="T33" s="46"/>
    </row>
    <row r="34" spans="1:20" ht="4.5" customHeight="1" x14ac:dyDescent="0.15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20" x14ac:dyDescent="0.15">
      <c r="B35" s="34" t="s">
        <v>83</v>
      </c>
      <c r="C35" s="178" t="s">
        <v>66</v>
      </c>
      <c r="D35" s="178"/>
      <c r="E35" s="178"/>
      <c r="F35" s="178"/>
      <c r="G35" s="178"/>
      <c r="H35" s="178"/>
      <c r="I35" s="35"/>
      <c r="J35" s="36"/>
      <c r="K35" s="36"/>
      <c r="L35" s="36"/>
      <c r="M35" s="36"/>
      <c r="N35" s="36"/>
      <c r="O35" s="22"/>
      <c r="P35" s="22"/>
      <c r="Q35" s="22"/>
    </row>
    <row r="36" spans="1:20" x14ac:dyDescent="0.15">
      <c r="B36" s="39"/>
      <c r="C36" s="174" t="s">
        <v>67</v>
      </c>
      <c r="D36" s="175"/>
      <c r="E36" s="175"/>
      <c r="F36" s="175"/>
      <c r="G36" s="175"/>
      <c r="H36" s="176"/>
      <c r="I36" s="35"/>
      <c r="J36" s="36"/>
      <c r="K36" s="36"/>
      <c r="L36" s="36"/>
      <c r="M36" s="36"/>
      <c r="N36" s="36"/>
      <c r="O36" s="22"/>
      <c r="P36" s="22"/>
      <c r="Q36" s="22"/>
    </row>
    <row r="37" spans="1:20" x14ac:dyDescent="0.15">
      <c r="B37" s="40"/>
      <c r="C37" s="172" t="s">
        <v>68</v>
      </c>
      <c r="D37" s="172"/>
      <c r="E37" s="172"/>
      <c r="F37" s="172"/>
      <c r="G37" s="172"/>
      <c r="H37" s="172"/>
      <c r="I37" s="35"/>
      <c r="J37" s="36"/>
      <c r="K37" s="36"/>
      <c r="L37" s="36"/>
      <c r="M37" s="36"/>
      <c r="N37" s="36"/>
      <c r="O37" s="22"/>
      <c r="P37" s="22"/>
      <c r="Q37" s="22"/>
    </row>
    <row r="38" spans="1:20" ht="15.95" customHeight="1" x14ac:dyDescent="0.15">
      <c r="A38" s="25"/>
      <c r="B38"/>
      <c r="C3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46"/>
    </row>
    <row r="39" spans="1:20" ht="15.95" customHeight="1" x14ac:dyDescent="0.15">
      <c r="A39" s="25"/>
      <c r="B39" s="177" t="s">
        <v>84</v>
      </c>
      <c r="C39" s="178"/>
      <c r="D39" s="178"/>
      <c r="E39" s="178"/>
      <c r="F39" s="178"/>
      <c r="G39" s="178"/>
      <c r="H39" s="179"/>
      <c r="I39" s="54" t="s">
        <v>85</v>
      </c>
      <c r="J39" s="7"/>
      <c r="K39" s="7"/>
      <c r="L39" s="7"/>
      <c r="M39" s="7"/>
      <c r="N39" s="20"/>
      <c r="O39" s="8"/>
      <c r="P39" s="8"/>
      <c r="Q39" s="8"/>
      <c r="R39" s="8"/>
      <c r="S39" s="8"/>
      <c r="T39" s="46"/>
    </row>
    <row r="40" spans="1:20" ht="15.95" customHeight="1" x14ac:dyDescent="0.15">
      <c r="A40" s="25"/>
      <c r="B40" s="174" t="s">
        <v>86</v>
      </c>
      <c r="C40" s="175"/>
      <c r="D40" s="175"/>
      <c r="E40" s="175"/>
      <c r="F40" s="175"/>
      <c r="G40" s="175"/>
      <c r="H40" s="176"/>
      <c r="I40" s="55" t="s">
        <v>87</v>
      </c>
      <c r="J40" s="19"/>
      <c r="K40" s="19"/>
      <c r="L40" s="19"/>
      <c r="M40" s="19"/>
      <c r="N40" s="20"/>
      <c r="O40" s="8"/>
      <c r="P40" s="8"/>
      <c r="Q40" s="8"/>
      <c r="R40" s="8"/>
      <c r="S40" s="8"/>
      <c r="T40" s="46"/>
    </row>
    <row r="41" spans="1:20" ht="15.95" customHeight="1" x14ac:dyDescent="0.15">
      <c r="A41" s="25"/>
      <c r="B41" s="174" t="s">
        <v>88</v>
      </c>
      <c r="C41" s="175"/>
      <c r="D41" s="175"/>
      <c r="E41" s="175"/>
      <c r="F41" s="175"/>
      <c r="G41" s="175"/>
      <c r="H41" s="176"/>
      <c r="I41" s="55" t="s">
        <v>89</v>
      </c>
      <c r="J41" s="19"/>
      <c r="K41" s="19"/>
      <c r="L41" s="19"/>
      <c r="M41" s="19"/>
      <c r="N41" s="56"/>
      <c r="O41" t="s">
        <v>90</v>
      </c>
      <c r="P41" s="8"/>
      <c r="Q41" s="8"/>
      <c r="R41" s="8"/>
      <c r="S41" s="8"/>
      <c r="T41" s="46"/>
    </row>
    <row r="42" spans="1:20" ht="15.95" customHeight="1" x14ac:dyDescent="0.15">
      <c r="A42" s="25"/>
      <c r="B42" s="171" t="s">
        <v>91</v>
      </c>
      <c r="C42" s="172"/>
      <c r="D42" s="172"/>
      <c r="E42" s="172"/>
      <c r="F42" s="172"/>
      <c r="G42" s="172"/>
      <c r="H42" s="173"/>
      <c r="I42" s="29" t="s">
        <v>92</v>
      </c>
      <c r="J42" s="57"/>
      <c r="K42" s="57"/>
      <c r="L42" s="57"/>
      <c r="M42" s="57"/>
      <c r="N42" s="20"/>
      <c r="O42" s="8"/>
      <c r="P42" s="8"/>
      <c r="Q42" s="8"/>
      <c r="R42" s="8"/>
      <c r="S42" s="8"/>
      <c r="T42" s="46"/>
    </row>
    <row r="43" spans="1:20" ht="15.95" customHeight="1" x14ac:dyDescent="0.15">
      <c r="A43" s="25"/>
      <c r="B43" s="58"/>
      <c r="C43" s="58"/>
      <c r="D43" s="58"/>
      <c r="E43" s="58"/>
      <c r="F43" s="58"/>
      <c r="G43" s="58"/>
      <c r="H43" s="58"/>
      <c r="I43" s="59"/>
      <c r="J43" s="8"/>
      <c r="K43" s="8"/>
      <c r="L43" s="8"/>
      <c r="M43" s="8"/>
      <c r="N43" s="8"/>
      <c r="O43" s="8"/>
      <c r="P43" s="8"/>
      <c r="Q43" s="8"/>
      <c r="R43" s="8"/>
      <c r="S43" s="8"/>
      <c r="T43" s="46"/>
    </row>
    <row r="44" spans="1:20" ht="15.95" customHeight="1" x14ac:dyDescent="0.15">
      <c r="A44" s="46" t="s">
        <v>117</v>
      </c>
      <c r="B44"/>
      <c r="C4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46"/>
    </row>
    <row r="45" spans="1:20" x14ac:dyDescent="0.15">
      <c r="A45" s="23"/>
      <c r="B45" s="23"/>
    </row>
    <row r="46" spans="1:20" ht="15" customHeight="1" x14ac:dyDescent="0.15">
      <c r="A46" s="152" t="s">
        <v>2</v>
      </c>
      <c r="B46" s="153"/>
      <c r="C46" s="180" t="s">
        <v>3</v>
      </c>
      <c r="D46" s="181"/>
      <c r="E46" s="21"/>
      <c r="F46" s="182" t="s">
        <v>4</v>
      </c>
      <c r="G46" s="183"/>
      <c r="H46" s="60"/>
      <c r="I46" s="61"/>
      <c r="J46" s="21"/>
      <c r="K46" s="184"/>
      <c r="L46" s="153"/>
      <c r="M46" s="6" t="s">
        <v>93</v>
      </c>
      <c r="N46" s="6" t="s">
        <v>94</v>
      </c>
      <c r="O46" s="6" t="s">
        <v>95</v>
      </c>
      <c r="P46" s="6" t="s">
        <v>96</v>
      </c>
      <c r="Q46" s="6" t="s">
        <v>97</v>
      </c>
      <c r="R46" s="6" t="s">
        <v>98</v>
      </c>
      <c r="S46" s="18" t="s">
        <v>19</v>
      </c>
    </row>
    <row r="47" spans="1:20" ht="15" customHeight="1" x14ac:dyDescent="0.15">
      <c r="A47" s="155" t="s">
        <v>6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5">
        <v>7</v>
      </c>
      <c r="N47" s="5">
        <v>7</v>
      </c>
      <c r="O47" s="5">
        <v>7</v>
      </c>
      <c r="P47" s="5">
        <v>7</v>
      </c>
      <c r="Q47" s="5">
        <v>7</v>
      </c>
      <c r="R47" s="5">
        <v>7</v>
      </c>
      <c r="S47" s="18">
        <v>42</v>
      </c>
    </row>
    <row r="48" spans="1:20" ht="6.95" customHeight="1" thickBo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9"/>
      <c r="N48" s="9"/>
      <c r="O48" s="9"/>
      <c r="P48" s="9"/>
      <c r="Q48" s="9"/>
      <c r="R48" s="9"/>
      <c r="S48" s="9"/>
    </row>
    <row r="49" spans="1:19" ht="15" customHeight="1" thickTop="1" thickBot="1" x14ac:dyDescent="0.2">
      <c r="A49" s="168" t="s">
        <v>105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70"/>
      <c r="M49" s="64"/>
      <c r="N49" s="64"/>
      <c r="O49" s="64"/>
      <c r="P49" s="64"/>
      <c r="Q49" s="64"/>
      <c r="R49" s="64"/>
      <c r="S49" s="62"/>
    </row>
    <row r="50" spans="1:19" ht="15" customHeight="1" thickTop="1" x14ac:dyDescent="0.15">
      <c r="A50" s="191" t="s">
        <v>111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7"/>
      <c r="M50" s="65">
        <v>6</v>
      </c>
      <c r="N50" s="65">
        <v>6</v>
      </c>
      <c r="O50" s="65">
        <v>6</v>
      </c>
      <c r="P50" s="65">
        <v>6</v>
      </c>
      <c r="Q50" s="65">
        <v>6</v>
      </c>
      <c r="R50" s="65">
        <v>6</v>
      </c>
      <c r="S50" s="66">
        <v>36</v>
      </c>
    </row>
    <row r="51" spans="1:19" ht="15" customHeight="1" x14ac:dyDescent="0.15">
      <c r="A51" s="191" t="s">
        <v>44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7"/>
      <c r="M51" s="63">
        <v>5</v>
      </c>
      <c r="N51" s="63">
        <v>5</v>
      </c>
      <c r="O51" s="63">
        <v>5</v>
      </c>
      <c r="P51" s="63">
        <v>5</v>
      </c>
      <c r="Q51" s="63">
        <v>5</v>
      </c>
      <c r="R51" s="63">
        <v>5</v>
      </c>
      <c r="S51" s="17">
        <v>30</v>
      </c>
    </row>
    <row r="52" spans="1:19" ht="15" customHeight="1" x14ac:dyDescent="0.15">
      <c r="A52" s="191" t="s">
        <v>32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7"/>
      <c r="R52" s="10">
        <v>83.3</v>
      </c>
      <c r="S52" s="17" t="s">
        <v>99</v>
      </c>
    </row>
    <row r="53" spans="1:19" ht="15" customHeight="1" x14ac:dyDescent="0.15">
      <c r="A53" s="192" t="s">
        <v>22</v>
      </c>
      <c r="B53" s="119"/>
      <c r="C53" s="119"/>
      <c r="D53" s="120"/>
      <c r="E53" s="155" t="s">
        <v>0</v>
      </c>
      <c r="F53" s="155"/>
      <c r="G53" s="155"/>
      <c r="H53" s="155" t="s">
        <v>100</v>
      </c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94"/>
    </row>
    <row r="54" spans="1:19" ht="15" customHeight="1" x14ac:dyDescent="0.15">
      <c r="A54" s="193"/>
      <c r="B54" s="122"/>
      <c r="C54" s="122"/>
      <c r="D54" s="123"/>
      <c r="E54" s="155" t="s">
        <v>23</v>
      </c>
      <c r="F54" s="155"/>
      <c r="G54" s="155"/>
      <c r="H54" s="155" t="s">
        <v>101</v>
      </c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94"/>
    </row>
    <row r="55" spans="1:19" ht="15" customHeight="1" x14ac:dyDescent="0.15">
      <c r="A55" s="193"/>
      <c r="B55" s="122"/>
      <c r="C55" s="122"/>
      <c r="D55" s="123"/>
      <c r="E55" s="155" t="s">
        <v>24</v>
      </c>
      <c r="F55" s="155"/>
      <c r="G55" s="155"/>
      <c r="H55" s="155" t="s">
        <v>102</v>
      </c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94"/>
    </row>
    <row r="56" spans="1:19" ht="15" customHeight="1" x14ac:dyDescent="0.15">
      <c r="A56" s="193"/>
      <c r="B56" s="122"/>
      <c r="C56" s="122"/>
      <c r="D56" s="123"/>
      <c r="E56" s="155" t="s">
        <v>40</v>
      </c>
      <c r="F56" s="155"/>
      <c r="G56" s="155"/>
      <c r="H56" s="195" t="s">
        <v>103</v>
      </c>
      <c r="I56" s="182"/>
      <c r="J56" s="182"/>
      <c r="K56" s="182"/>
      <c r="L56" s="182"/>
      <c r="M56" s="182"/>
      <c r="N56" s="183"/>
      <c r="O56" s="195" t="s">
        <v>104</v>
      </c>
      <c r="P56" s="182"/>
      <c r="Q56" s="182"/>
      <c r="R56" s="182"/>
      <c r="S56" s="196"/>
    </row>
    <row r="57" spans="1:19" s="16" customFormat="1" ht="30" customHeight="1" x14ac:dyDescent="0.15">
      <c r="A57" s="185" t="s">
        <v>118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86"/>
    </row>
    <row r="58" spans="1:19" ht="15" customHeight="1" thickBot="1" x14ac:dyDescent="0.2">
      <c r="A58" s="187" t="s">
        <v>106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9" t="s">
        <v>107</v>
      </c>
      <c r="S58" s="190"/>
    </row>
    <row r="59" spans="1:19" ht="14.25" thickTop="1" x14ac:dyDescent="0.15"/>
  </sheetData>
  <mergeCells count="54"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I19:N19"/>
    <mergeCell ref="C21:H21"/>
    <mergeCell ref="I21:N21"/>
    <mergeCell ref="C23:H23"/>
    <mergeCell ref="I23:N23"/>
    <mergeCell ref="C13:H13"/>
    <mergeCell ref="C15:H15"/>
    <mergeCell ref="C16:H16"/>
    <mergeCell ref="C17:H17"/>
    <mergeCell ref="C19:H19"/>
    <mergeCell ref="C7:H7"/>
    <mergeCell ref="C8:H8"/>
    <mergeCell ref="C9:H9"/>
    <mergeCell ref="C11:H11"/>
    <mergeCell ref="C12:H12"/>
    <mergeCell ref="A49:L49"/>
    <mergeCell ref="C25:H25"/>
    <mergeCell ref="I25:N25"/>
    <mergeCell ref="C20:H20"/>
    <mergeCell ref="I20:N20"/>
    <mergeCell ref="C24:H24"/>
    <mergeCell ref="I24:N24"/>
  </mergeCells>
  <phoneticPr fontId="1"/>
  <dataValidations count="1">
    <dataValidation type="list" allowBlank="1" showInputMessage="1" showErrorMessage="1" sqref="J46" xr:uid="{00000000-0002-0000-01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"/>
  <sheetViews>
    <sheetView workbookViewId="0">
      <selection activeCell="L41" sqref="L41"/>
    </sheetView>
  </sheetViews>
  <sheetFormatPr defaultRowHeight="13.5" x14ac:dyDescent="0.15"/>
  <cols>
    <col min="2" max="2" width="2.375" customWidth="1"/>
    <col min="3" max="3" width="5.5" customWidth="1"/>
    <col min="4" max="4" width="2.625" customWidth="1"/>
    <col min="5" max="5" width="5.25" customWidth="1"/>
    <col min="6" max="6" width="2.375" customWidth="1"/>
    <col min="7" max="7" width="5.5" customWidth="1"/>
    <col min="8" max="8" width="2.625" customWidth="1"/>
    <col min="10" max="10" width="6.75" customWidth="1"/>
    <col min="12" max="12" width="2.375" customWidth="1"/>
    <col min="13" max="13" width="5.5" customWidth="1"/>
    <col min="14" max="14" width="2.625" customWidth="1"/>
    <col min="15" max="15" width="5.25" customWidth="1"/>
    <col min="16" max="16" width="2.375" customWidth="1"/>
    <col min="17" max="17" width="5.5" customWidth="1"/>
    <col min="18" max="18" width="2.625" customWidth="1"/>
  </cols>
  <sheetData>
    <row r="1" spans="1:19" ht="24" customHeight="1" x14ac:dyDescent="0.2">
      <c r="A1" s="67" t="s">
        <v>108</v>
      </c>
    </row>
    <row r="2" spans="1:19" ht="23.25" customHeight="1" x14ac:dyDescent="0.15">
      <c r="A2" t="s">
        <v>45</v>
      </c>
    </row>
    <row r="3" spans="1:19" ht="23.25" customHeight="1" x14ac:dyDescent="0.15"/>
    <row r="4" spans="1:19" ht="19.5" customHeight="1" x14ac:dyDescent="0.15">
      <c r="A4" t="s">
        <v>46</v>
      </c>
      <c r="E4" s="197" t="s">
        <v>47</v>
      </c>
      <c r="K4" t="s">
        <v>52</v>
      </c>
      <c r="O4" s="197" t="s">
        <v>47</v>
      </c>
    </row>
    <row r="5" spans="1:19" x14ac:dyDescent="0.15">
      <c r="E5" s="197"/>
      <c r="O5" s="197"/>
    </row>
    <row r="7" spans="1:19" x14ac:dyDescent="0.15">
      <c r="C7" s="198" t="s">
        <v>48</v>
      </c>
      <c r="G7" s="198" t="s">
        <v>49</v>
      </c>
      <c r="M7" s="198" t="s">
        <v>48</v>
      </c>
      <c r="Q7" s="198" t="s">
        <v>49</v>
      </c>
    </row>
    <row r="8" spans="1:19" x14ac:dyDescent="0.15">
      <c r="B8" s="26"/>
      <c r="C8" s="198"/>
      <c r="D8" s="27"/>
      <c r="F8" s="26"/>
      <c r="G8" s="198"/>
      <c r="H8" s="27"/>
      <c r="L8" s="26"/>
      <c r="M8" s="198"/>
      <c r="N8" s="27"/>
      <c r="P8" s="26"/>
      <c r="Q8" s="198"/>
      <c r="R8" s="27"/>
    </row>
    <row r="9" spans="1:19" ht="12" customHeight="1" x14ac:dyDescent="0.15">
      <c r="B9" s="28"/>
      <c r="C9" s="29"/>
      <c r="D9" s="30"/>
      <c r="F9" s="28"/>
      <c r="G9" s="29"/>
      <c r="H9" s="30"/>
      <c r="L9" s="28"/>
      <c r="M9" s="29"/>
      <c r="N9" s="30"/>
      <c r="P9" s="28"/>
      <c r="Q9" s="29"/>
      <c r="R9" s="30"/>
    </row>
    <row r="16" spans="1:19" x14ac:dyDescent="0.15">
      <c r="G16" s="31"/>
      <c r="I16" s="32" t="s">
        <v>50</v>
      </c>
      <c r="S16" t="s">
        <v>53</v>
      </c>
    </row>
    <row r="17" spans="1:19" x14ac:dyDescent="0.15">
      <c r="E17" t="s">
        <v>51</v>
      </c>
      <c r="M17" t="s">
        <v>51</v>
      </c>
      <c r="Q17" t="s">
        <v>54</v>
      </c>
    </row>
    <row r="19" spans="1:19" ht="19.5" customHeight="1" x14ac:dyDescent="0.15"/>
    <row r="20" spans="1:19" ht="19.5" customHeight="1" x14ac:dyDescent="0.15">
      <c r="A20" t="s">
        <v>55</v>
      </c>
      <c r="C20" s="197" t="s">
        <v>47</v>
      </c>
      <c r="G20" s="197" t="s">
        <v>61</v>
      </c>
      <c r="K20" t="s">
        <v>60</v>
      </c>
      <c r="M20" s="197" t="s">
        <v>47</v>
      </c>
      <c r="Q20" s="197" t="s">
        <v>61</v>
      </c>
    </row>
    <row r="21" spans="1:19" x14ac:dyDescent="0.15">
      <c r="C21" s="197"/>
      <c r="G21" s="197"/>
      <c r="M21" s="197"/>
      <c r="Q21" s="197"/>
    </row>
    <row r="23" spans="1:19" x14ac:dyDescent="0.15">
      <c r="C23" s="198" t="s">
        <v>48</v>
      </c>
      <c r="G23" s="198" t="s">
        <v>62</v>
      </c>
      <c r="M23" s="198" t="s">
        <v>48</v>
      </c>
      <c r="Q23" s="198" t="s">
        <v>62</v>
      </c>
    </row>
    <row r="24" spans="1:19" x14ac:dyDescent="0.15">
      <c r="B24" s="26"/>
      <c r="C24" s="198"/>
      <c r="D24" s="27"/>
      <c r="F24" s="26"/>
      <c r="G24" s="198"/>
      <c r="H24" s="27"/>
      <c r="L24" s="26"/>
      <c r="M24" s="198"/>
      <c r="N24" s="27"/>
      <c r="P24" s="26"/>
      <c r="Q24" s="198"/>
      <c r="R24" s="27"/>
    </row>
    <row r="25" spans="1:19" ht="12" customHeight="1" x14ac:dyDescent="0.15">
      <c r="B25" s="28"/>
      <c r="C25" s="29"/>
      <c r="D25" s="30"/>
      <c r="F25" s="28"/>
      <c r="G25" s="29"/>
      <c r="H25" s="30"/>
      <c r="L25" s="28"/>
      <c r="M25" s="29"/>
      <c r="N25" s="30"/>
      <c r="P25" s="28"/>
      <c r="Q25" s="29"/>
      <c r="R25" s="30"/>
    </row>
    <row r="32" spans="1:19" x14ac:dyDescent="0.15">
      <c r="G32" s="31"/>
      <c r="I32" s="32" t="s">
        <v>50</v>
      </c>
      <c r="S32" s="32" t="s">
        <v>50</v>
      </c>
    </row>
    <row r="33" spans="1:19" x14ac:dyDescent="0.15">
      <c r="E33" t="s">
        <v>51</v>
      </c>
      <c r="I33" t="s">
        <v>113</v>
      </c>
      <c r="L33" s="33"/>
      <c r="M33" s="33"/>
      <c r="O33" t="s">
        <v>51</v>
      </c>
      <c r="Q33" t="s">
        <v>63</v>
      </c>
      <c r="S33" t="s">
        <v>114</v>
      </c>
    </row>
    <row r="34" spans="1:19" ht="26.25" customHeight="1" x14ac:dyDescent="0.15"/>
    <row r="35" spans="1:19" ht="19.5" customHeight="1" x14ac:dyDescent="0.15">
      <c r="A35" t="s">
        <v>119</v>
      </c>
      <c r="E35" s="197" t="s">
        <v>47</v>
      </c>
    </row>
    <row r="36" spans="1:19" x14ac:dyDescent="0.15">
      <c r="E36" s="197"/>
    </row>
    <row r="38" spans="1:19" x14ac:dyDescent="0.15">
      <c r="C38" s="198" t="s">
        <v>48</v>
      </c>
      <c r="G38" s="198" t="s">
        <v>49</v>
      </c>
    </row>
    <row r="39" spans="1:19" x14ac:dyDescent="0.15">
      <c r="B39" s="26"/>
      <c r="C39" s="198"/>
      <c r="D39" s="27"/>
      <c r="F39" s="26"/>
      <c r="G39" s="198"/>
      <c r="H39" s="27"/>
    </row>
    <row r="40" spans="1:19" x14ac:dyDescent="0.15">
      <c r="B40" s="28"/>
      <c r="C40" s="29"/>
      <c r="D40" s="30"/>
      <c r="F40" s="28"/>
      <c r="G40" s="29"/>
      <c r="H40" s="30"/>
    </row>
    <row r="47" spans="1:19" x14ac:dyDescent="0.15">
      <c r="I47" t="s">
        <v>56</v>
      </c>
    </row>
    <row r="48" spans="1:19" x14ac:dyDescent="0.15">
      <c r="B48" t="s">
        <v>57</v>
      </c>
      <c r="E48" t="s">
        <v>58</v>
      </c>
      <c r="G48" t="s">
        <v>59</v>
      </c>
    </row>
  </sheetData>
  <mergeCells count="17">
    <mergeCell ref="C38:C39"/>
    <mergeCell ref="G38:G39"/>
    <mergeCell ref="C20:C21"/>
    <mergeCell ref="G20:G21"/>
    <mergeCell ref="C23:C24"/>
    <mergeCell ref="G23:G24"/>
    <mergeCell ref="M20:M21"/>
    <mergeCell ref="Q20:Q21"/>
    <mergeCell ref="M23:M24"/>
    <mergeCell ref="Q23:Q24"/>
    <mergeCell ref="E35:E36"/>
    <mergeCell ref="O4:O5"/>
    <mergeCell ref="M7:M8"/>
    <mergeCell ref="Q7:Q8"/>
    <mergeCell ref="E4:E5"/>
    <mergeCell ref="C7:C8"/>
    <mergeCell ref="G7:G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算定表</vt:lpstr>
      <vt:lpstr>参考</vt:lpstr>
      <vt:lpstr>事例</vt:lpstr>
      <vt:lpstr>算定表!Print_Area</vt:lpstr>
      <vt:lpstr>事例!Print_Area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向後</dc:creator>
  <cp:lastModifiedBy>Administrator</cp:lastModifiedBy>
  <cp:lastPrinted>2020-02-07T07:17:55Z</cp:lastPrinted>
  <dcterms:created xsi:type="dcterms:W3CDTF">2006-07-30T12:25:23Z</dcterms:created>
  <dcterms:modified xsi:type="dcterms:W3CDTF">2022-03-14T06:39:27Z</dcterms:modified>
</cp:coreProperties>
</file>