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500" windowWidth="15360" windowHeight="8670"/>
  </bookViews>
  <sheets>
    <sheet name="入力シート" sheetId="3" r:id="rId1"/>
    <sheet name="納付書" sheetId="1" r:id="rId2"/>
  </sheets>
  <definedNames>
    <definedName name="nyuuryoku">入力シート!$G$8,入力シート!$G$11,入力シート!$G$16,入力シート!$G$18,入力シート!$G$20,入力シート!$G$22,入力シート!$G$24,入力シート!$G$29,入力シート!$G$30,入力シート!$G$31,入力シート!$G$32</definedName>
    <definedName name="_xlnm.Print_Area" localSheetId="1">納付書!$B$1:$CZ$77</definedName>
  </definedNames>
  <calcPr calcId="145621"/>
</workbook>
</file>

<file path=xl/calcChain.xml><?xml version="1.0" encoding="utf-8"?>
<calcChain xmlns="http://schemas.openxmlformats.org/spreadsheetml/2006/main">
  <c r="I60" i="1" l="1"/>
  <c r="AR60" i="1" s="1"/>
  <c r="CA60" i="1" s="1"/>
  <c r="O24" i="3"/>
  <c r="Y37" i="1"/>
  <c r="BH37" i="1" s="1"/>
  <c r="CQ37" i="1" s="1"/>
  <c r="CN33" i="1"/>
  <c r="CH33" i="1"/>
  <c r="CB33" i="1"/>
  <c r="BE33" i="1"/>
  <c r="AY33" i="1"/>
  <c r="AS33" i="1"/>
  <c r="V33" i="1"/>
  <c r="P33" i="1"/>
  <c r="J33" i="1"/>
  <c r="G33" i="3"/>
  <c r="DN57" i="1" s="1"/>
  <c r="B37" i="1"/>
  <c r="AK37" i="1" s="1"/>
  <c r="BT37" i="1" s="1"/>
  <c r="DO41" i="1"/>
  <c r="DN41" i="1"/>
  <c r="DN45" i="1"/>
  <c r="DN51" i="1"/>
  <c r="DN54" i="1"/>
  <c r="DN48" i="1"/>
  <c r="D27" i="1"/>
  <c r="AM27" i="1" s="1"/>
  <c r="BV27" i="1" s="1"/>
  <c r="D19" i="1"/>
  <c r="AM19" i="1" s="1"/>
  <c r="BV19" i="1" s="1"/>
  <c r="B41" i="1" l="1"/>
  <c r="AC54" i="1" s="1"/>
  <c r="BL54" i="1" s="1"/>
  <c r="CU54" i="1" s="1"/>
  <c r="DH60" i="1"/>
  <c r="DG60" i="1"/>
  <c r="DK60" i="1"/>
  <c r="DO82" i="1"/>
  <c r="L41" i="1"/>
  <c r="AU41" i="1" s="1"/>
  <c r="CD41" i="1" s="1"/>
  <c r="DQ82" i="1"/>
  <c r="DJ60" i="1"/>
  <c r="DI60" i="1"/>
  <c r="DM60" i="1"/>
  <c r="DL60" i="1"/>
  <c r="DF60" i="1"/>
  <c r="DC60" i="1"/>
  <c r="DE60" i="1"/>
  <c r="DD60" i="1"/>
  <c r="S57" i="1" l="1"/>
  <c r="BB57" i="1" s="1"/>
  <c r="CK57" i="1" s="1"/>
  <c r="V41" i="1"/>
  <c r="BE41" i="1" s="1"/>
  <c r="CN41" i="1" s="1"/>
  <c r="M57" i="1"/>
  <c r="AV57" i="1" s="1"/>
  <c r="CE57" i="1" s="1"/>
  <c r="M48" i="1"/>
  <c r="AV48" i="1" s="1"/>
  <c r="CE48" i="1" s="1"/>
  <c r="U57" i="1"/>
  <c r="BD57" i="1" s="1"/>
  <c r="CM57" i="1" s="1"/>
  <c r="W51" i="1"/>
  <c r="BF51" i="1" s="1"/>
  <c r="CO51" i="1" s="1"/>
  <c r="AE54" i="1"/>
  <c r="BN54" i="1" s="1"/>
  <c r="CW54" i="1" s="1"/>
  <c r="AG45" i="1"/>
  <c r="BP45" i="1" s="1"/>
  <c r="CY45" i="1" s="1"/>
  <c r="AC51" i="1"/>
  <c r="BL51" i="1" s="1"/>
  <c r="CU51" i="1" s="1"/>
  <c r="AA45" i="1"/>
  <c r="BJ45" i="1" s="1"/>
  <c r="CS45" i="1" s="1"/>
  <c r="U48" i="1"/>
  <c r="BD48" i="1" s="1"/>
  <c r="CM48" i="1" s="1"/>
  <c r="AG57" i="1"/>
  <c r="BP57" i="1" s="1"/>
  <c r="CY57" i="1" s="1"/>
  <c r="Y57" i="1"/>
  <c r="BH57" i="1" s="1"/>
  <c r="CQ57" i="1" s="1"/>
  <c r="S54" i="1"/>
  <c r="BB54" i="1" s="1"/>
  <c r="CK54" i="1" s="1"/>
  <c r="Q51" i="1"/>
  <c r="AZ51" i="1" s="1"/>
  <c r="CI51" i="1" s="1"/>
  <c r="W57" i="1"/>
  <c r="BF57" i="1" s="1"/>
  <c r="CO57" i="1" s="1"/>
  <c r="Y54" i="1"/>
  <c r="BH54" i="1" s="1"/>
  <c r="CQ54" i="1" s="1"/>
  <c r="Q54" i="1"/>
  <c r="AZ54" i="1" s="1"/>
  <c r="CI54" i="1" s="1"/>
  <c r="U54" i="1"/>
  <c r="BD54" i="1" s="1"/>
  <c r="CM54" i="1" s="1"/>
  <c r="AG48" i="1"/>
  <c r="BP48" i="1" s="1"/>
  <c r="CY48" i="1" s="1"/>
  <c r="W54" i="1"/>
  <c r="BF54" i="1" s="1"/>
  <c r="CO54" i="1" s="1"/>
  <c r="AE51" i="1"/>
  <c r="BN51" i="1" s="1"/>
  <c r="CW51" i="1" s="1"/>
  <c r="AA54" i="1"/>
  <c r="BJ54" i="1" s="1"/>
  <c r="CS54" i="1" s="1"/>
  <c r="AG51" i="1"/>
  <c r="BP51" i="1" s="1"/>
  <c r="CY51" i="1" s="1"/>
  <c r="O57" i="1"/>
  <c r="AX57" i="1" s="1"/>
  <c r="CG57" i="1" s="1"/>
  <c r="AK41" i="1"/>
  <c r="BT41" i="1" s="1"/>
  <c r="AC57" i="1"/>
  <c r="BL57" i="1" s="1"/>
  <c r="CU57" i="1" s="1"/>
  <c r="W45" i="1"/>
  <c r="BF45" i="1" s="1"/>
  <c r="CO45" i="1" s="1"/>
  <c r="O45" i="1"/>
  <c r="AX45" i="1" s="1"/>
  <c r="CG45" i="1" s="1"/>
  <c r="S45" i="1"/>
  <c r="BB45" i="1" s="1"/>
  <c r="CK45" i="1" s="1"/>
  <c r="W48" i="1"/>
  <c r="BF48" i="1" s="1"/>
  <c r="CO48" i="1" s="1"/>
  <c r="Q45" i="1"/>
  <c r="AZ45" i="1" s="1"/>
  <c r="CI45" i="1" s="1"/>
  <c r="M54" i="1"/>
  <c r="AV54" i="1" s="1"/>
  <c r="CE54" i="1" s="1"/>
  <c r="O48" i="1"/>
  <c r="AX48" i="1" s="1"/>
  <c r="CG48" i="1" s="1"/>
  <c r="AE57" i="1"/>
  <c r="BN57" i="1" s="1"/>
  <c r="CW57" i="1" s="1"/>
  <c r="S51" i="1"/>
  <c r="BB51" i="1" s="1"/>
  <c r="CK51" i="1" s="1"/>
  <c r="Y51" i="1"/>
  <c r="BH51" i="1" s="1"/>
  <c r="CQ51" i="1" s="1"/>
  <c r="M45" i="1"/>
  <c r="AV45" i="1" s="1"/>
  <c r="CE45" i="1" s="1"/>
  <c r="Y48" i="1"/>
  <c r="BH48" i="1" s="1"/>
  <c r="CQ48" i="1" s="1"/>
  <c r="M51" i="1"/>
  <c r="AV51" i="1" s="1"/>
  <c r="CE51" i="1" s="1"/>
  <c r="U51" i="1"/>
  <c r="BD51" i="1" s="1"/>
  <c r="CM51" i="1" s="1"/>
  <c r="O51" i="1"/>
  <c r="AX51" i="1" s="1"/>
  <c r="CG51" i="1" s="1"/>
  <c r="AC48" i="1"/>
  <c r="BL48" i="1" s="1"/>
  <c r="CU48" i="1" s="1"/>
  <c r="Y45" i="1"/>
  <c r="BH45" i="1" s="1"/>
  <c r="CQ45" i="1" s="1"/>
  <c r="AG54" i="1"/>
  <c r="BP54" i="1" s="1"/>
  <c r="CY54" i="1" s="1"/>
  <c r="AE48" i="1"/>
  <c r="BN48" i="1" s="1"/>
  <c r="CW48" i="1" s="1"/>
  <c r="AA48" i="1"/>
  <c r="BJ48" i="1" s="1"/>
  <c r="CS48" i="1" s="1"/>
  <c r="S48" i="1"/>
  <c r="BB48" i="1" s="1"/>
  <c r="CK48" i="1" s="1"/>
  <c r="AA57" i="1"/>
  <c r="BJ57" i="1" s="1"/>
  <c r="CS57" i="1" s="1"/>
  <c r="U45" i="1"/>
  <c r="BD45" i="1" s="1"/>
  <c r="CM45" i="1" s="1"/>
  <c r="O54" i="1"/>
  <c r="AX54" i="1" s="1"/>
  <c r="CG54" i="1" s="1"/>
  <c r="Q57" i="1"/>
  <c r="AZ57" i="1" s="1"/>
  <c r="CI57" i="1" s="1"/>
  <c r="Q48" i="1"/>
  <c r="AZ48" i="1" s="1"/>
  <c r="CI48" i="1" s="1"/>
  <c r="AE45" i="1"/>
  <c r="BN45" i="1" s="1"/>
  <c r="CW45" i="1" s="1"/>
  <c r="AC45" i="1"/>
  <c r="BL45" i="1" s="1"/>
  <c r="CU45" i="1" s="1"/>
  <c r="AA51" i="1"/>
  <c r="BJ51" i="1" s="1"/>
  <c r="CS51" i="1" s="1"/>
  <c r="DO83" i="1" l="1"/>
  <c r="DO79" i="1" s="1"/>
  <c r="DQ83" i="1"/>
</calcChain>
</file>

<file path=xl/comments1.xml><?xml version="1.0" encoding="utf-8"?>
<comments xmlns="http://schemas.openxmlformats.org/spreadsheetml/2006/main">
  <authors>
    <author>user</author>
  </authors>
  <commentList>
    <comment ref="G8" authorId="0">
      <text>
        <r>
          <rPr>
            <sz val="11"/>
            <color indexed="81"/>
            <rFont val="ＭＳ ゴシック"/>
            <family val="3"/>
            <charset val="128"/>
          </rPr>
          <t>任意の文字位置で改行する場合は，Ａｌｔ＋Ｅｎｔｅｒ</t>
        </r>
      </text>
    </comment>
  </commentList>
</comments>
</file>

<file path=xl/sharedStrings.xml><?xml version="1.0" encoding="utf-8"?>
<sst xmlns="http://schemas.openxmlformats.org/spreadsheetml/2006/main" count="247" uniqueCount="121">
  <si>
    <t>市町村コード</t>
    <rPh sb="0" eb="3">
      <t>シチョウソン</t>
    </rPh>
    <phoneticPr fontId="23"/>
  </si>
  <si>
    <t>公</t>
    <rPh sb="0" eb="1">
      <t>コウ</t>
    </rPh>
    <phoneticPr fontId="23"/>
  </si>
  <si>
    <t>加　　　　入　　　　者</t>
    <rPh sb="0" eb="1">
      <t>カ</t>
    </rPh>
    <rPh sb="5" eb="6">
      <t>イリ</t>
    </rPh>
    <rPh sb="10" eb="11">
      <t>シャ</t>
    </rPh>
    <phoneticPr fontId="23"/>
  </si>
  <si>
    <t>※　　処　　理　　事　　項</t>
    <rPh sb="3" eb="4">
      <t>トコロ</t>
    </rPh>
    <rPh sb="6" eb="7">
      <t>リ</t>
    </rPh>
    <rPh sb="9" eb="10">
      <t>コト</t>
    </rPh>
    <rPh sb="12" eb="13">
      <t>コウ</t>
    </rPh>
    <phoneticPr fontId="23"/>
  </si>
  <si>
    <t>事業年度若しくは連結事業年度</t>
    <rPh sb="0" eb="2">
      <t>ジギョウ</t>
    </rPh>
    <rPh sb="2" eb="4">
      <t>ネンド</t>
    </rPh>
    <rPh sb="4" eb="5">
      <t>モ</t>
    </rPh>
    <rPh sb="8" eb="10">
      <t>レンケツ</t>
    </rPh>
    <rPh sb="10" eb="12">
      <t>ジギョウ</t>
    </rPh>
    <rPh sb="12" eb="14">
      <t>ネンド</t>
    </rPh>
    <phoneticPr fontId="23"/>
  </si>
  <si>
    <t>法人税割額</t>
    <rPh sb="4" eb="5">
      <t>ガク</t>
    </rPh>
    <phoneticPr fontId="23"/>
  </si>
  <si>
    <t>百</t>
    <rPh sb="0" eb="1">
      <t>ヒャク</t>
    </rPh>
    <phoneticPr fontId="23"/>
  </si>
  <si>
    <t>十</t>
    <rPh sb="0" eb="1">
      <t>ジュウ</t>
    </rPh>
    <phoneticPr fontId="23"/>
  </si>
  <si>
    <t>万</t>
    <rPh sb="0" eb="1">
      <t>マン</t>
    </rPh>
    <phoneticPr fontId="23"/>
  </si>
  <si>
    <t>千</t>
    <rPh sb="0" eb="1">
      <t>セン</t>
    </rPh>
    <phoneticPr fontId="23"/>
  </si>
  <si>
    <t>円</t>
    <rPh sb="0" eb="1">
      <t>エン</t>
    </rPh>
    <phoneticPr fontId="23"/>
  </si>
  <si>
    <t>納期限</t>
    <rPh sb="0" eb="3">
      <t>ノウキゲン</t>
    </rPh>
    <phoneticPr fontId="23"/>
  </si>
  <si>
    <t>日　計</t>
    <rPh sb="0" eb="1">
      <t>ヒ</t>
    </rPh>
    <rPh sb="2" eb="3">
      <t>ケイ</t>
    </rPh>
    <phoneticPr fontId="23"/>
  </si>
  <si>
    <t>上記のとおり領収しました。（納税者保管）</t>
    <rPh sb="0" eb="2">
      <t>ジョウキ</t>
    </rPh>
    <rPh sb="6" eb="8">
      <t>リョウシュウ</t>
    </rPh>
    <rPh sb="14" eb="16">
      <t>ノウゼイ</t>
    </rPh>
    <rPh sb="16" eb="17">
      <t>シャ</t>
    </rPh>
    <rPh sb="17" eb="19">
      <t>ホカン</t>
    </rPh>
    <phoneticPr fontId="23"/>
  </si>
  <si>
    <t>年　度</t>
    <rPh sb="0" eb="1">
      <t>トシ</t>
    </rPh>
    <rPh sb="2" eb="3">
      <t>ド</t>
    </rPh>
    <phoneticPr fontId="23"/>
  </si>
  <si>
    <t>所在地</t>
    <rPh sb="0" eb="3">
      <t>ショザイチ</t>
    </rPh>
    <phoneticPr fontId="23"/>
  </si>
  <si>
    <t>法人名</t>
    <rPh sb="0" eb="2">
      <t>ホウジン</t>
    </rPh>
    <rPh sb="2" eb="3">
      <t>メイ</t>
    </rPh>
    <phoneticPr fontId="23"/>
  </si>
  <si>
    <t>年度</t>
    <rPh sb="0" eb="2">
      <t>ネンド</t>
    </rPh>
    <phoneticPr fontId="23"/>
  </si>
  <si>
    <t>申告区分</t>
    <rPh sb="0" eb="2">
      <t>シンコク</t>
    </rPh>
    <rPh sb="2" eb="4">
      <t>クブン</t>
    </rPh>
    <phoneticPr fontId="23"/>
  </si>
  <si>
    <t>均等割額</t>
    <phoneticPr fontId="23"/>
  </si>
  <si>
    <t>延滞金</t>
    <phoneticPr fontId="23"/>
  </si>
  <si>
    <t>督促手数料</t>
    <phoneticPr fontId="23"/>
  </si>
  <si>
    <t>法人市民税納付書作成ツール</t>
    <rPh sb="0" eb="2">
      <t>ホウジン</t>
    </rPh>
    <rPh sb="2" eb="5">
      <t>シミンゼイ</t>
    </rPh>
    <rPh sb="5" eb="7">
      <t>ノウフ</t>
    </rPh>
    <rPh sb="7" eb="8">
      <t>ショ</t>
    </rPh>
    <rPh sb="8" eb="10">
      <t>サクセイ</t>
    </rPh>
    <phoneticPr fontId="23"/>
  </si>
  <si>
    <t>←</t>
    <phoneticPr fontId="23"/>
  </si>
  <si>
    <t>千葉県</t>
    <rPh sb="0" eb="3">
      <t>チバケン</t>
    </rPh>
    <phoneticPr fontId="23"/>
  </si>
  <si>
    <t>御中</t>
    <rPh sb="0" eb="2">
      <t>オンチュウ</t>
    </rPh>
    <phoneticPr fontId="23"/>
  </si>
  <si>
    <t>振替口座番号</t>
    <rPh sb="0" eb="2">
      <t>フリカエ</t>
    </rPh>
    <rPh sb="2" eb="4">
      <t>コウザ</t>
    </rPh>
    <rPh sb="4" eb="6">
      <t>バンゴウ</t>
    </rPh>
    <phoneticPr fontId="23"/>
  </si>
  <si>
    <t>法人市民税領収済通知書</t>
    <phoneticPr fontId="23"/>
  </si>
  <si>
    <t>法人市民税納付書</t>
    <phoneticPr fontId="23"/>
  </si>
  <si>
    <t>法人名</t>
    <phoneticPr fontId="23"/>
  </si>
  <si>
    <t>申　　告　　区　　分</t>
    <phoneticPr fontId="23"/>
  </si>
  <si>
    <t>から</t>
    <phoneticPr fontId="23"/>
  </si>
  <si>
    <t>まで</t>
    <phoneticPr fontId="23"/>
  </si>
  <si>
    <t>億</t>
    <phoneticPr fontId="23"/>
  </si>
  <si>
    <t>千</t>
    <phoneticPr fontId="23"/>
  </si>
  <si>
    <t>01</t>
    <phoneticPr fontId="23"/>
  </si>
  <si>
    <t>均等割額</t>
    <phoneticPr fontId="23"/>
  </si>
  <si>
    <t>02</t>
    <phoneticPr fontId="23"/>
  </si>
  <si>
    <t>延滞金</t>
    <phoneticPr fontId="23"/>
  </si>
  <si>
    <t>03</t>
    <phoneticPr fontId="23"/>
  </si>
  <si>
    <t>督促手数料</t>
    <phoneticPr fontId="23"/>
  </si>
  <si>
    <t>04</t>
    <phoneticPr fontId="23"/>
  </si>
  <si>
    <t>合計額</t>
    <phoneticPr fontId="23"/>
  </si>
  <si>
    <t>05</t>
    <phoneticPr fontId="23"/>
  </si>
  <si>
    <t>領収日付印</t>
    <phoneticPr fontId="23"/>
  </si>
  <si>
    <t>口</t>
    <phoneticPr fontId="23"/>
  </si>
  <si>
    <t>納付期限</t>
    <rPh sb="0" eb="2">
      <t>ノウフ</t>
    </rPh>
    <rPh sb="2" eb="4">
      <t>キゲン</t>
    </rPh>
    <phoneticPr fontId="23"/>
  </si>
  <si>
    <t>納期限算出日</t>
    <rPh sb="0" eb="1">
      <t>ノウ</t>
    </rPh>
    <rPh sb="1" eb="3">
      <t>キゲン</t>
    </rPh>
    <rPh sb="3" eb="5">
      <t>サンシュツ</t>
    </rPh>
    <rPh sb="5" eb="6">
      <t>ビ</t>
    </rPh>
    <phoneticPr fontId="23"/>
  </si>
  <si>
    <t>予定申告納期限算出</t>
    <rPh sb="0" eb="2">
      <t>ヨテイ</t>
    </rPh>
    <rPh sb="2" eb="4">
      <t>シンコク</t>
    </rPh>
    <rPh sb="4" eb="5">
      <t>オサム</t>
    </rPh>
    <rPh sb="5" eb="7">
      <t>キゲン</t>
    </rPh>
    <rPh sb="7" eb="9">
      <t>サンシュツ</t>
    </rPh>
    <phoneticPr fontId="23"/>
  </si>
  <si>
    <t>確定申告納期限算出</t>
    <rPh sb="0" eb="2">
      <t>カクテイ</t>
    </rPh>
    <rPh sb="2" eb="4">
      <t>シンコク</t>
    </rPh>
    <rPh sb="4" eb="5">
      <t>オサム</t>
    </rPh>
    <rPh sb="5" eb="7">
      <t>キゲン</t>
    </rPh>
    <rPh sb="7" eb="9">
      <t>サンシュツ</t>
    </rPh>
    <phoneticPr fontId="23"/>
  </si>
  <si>
    <t>納期限算出日</t>
    <rPh sb="0" eb="1">
      <t>ノウ</t>
    </rPh>
    <rPh sb="1" eb="3">
      <t>キゲン</t>
    </rPh>
    <rPh sb="3" eb="5">
      <t>サンシュツ</t>
    </rPh>
    <rPh sb="5" eb="6">
      <t>ヒ</t>
    </rPh>
    <phoneticPr fontId="23"/>
  </si>
  <si>
    <t>納付期限</t>
    <rPh sb="0" eb="2">
      <t>ノウフ</t>
    </rPh>
    <rPh sb="2" eb="4">
      <t>キゲン</t>
    </rPh>
    <phoneticPr fontId="23"/>
  </si>
  <si>
    <t>納付書納期限</t>
    <rPh sb="0" eb="3">
      <t>ノウフショ</t>
    </rPh>
    <rPh sb="3" eb="4">
      <t>オサム</t>
    </rPh>
    <rPh sb="4" eb="6">
      <t>キゲン</t>
    </rPh>
    <phoneticPr fontId="23"/>
  </si>
  <si>
    <t>←　法人税割額</t>
    <rPh sb="2" eb="5">
      <t>ホウジンゼイ</t>
    </rPh>
    <rPh sb="5" eb="6">
      <t>ワリ</t>
    </rPh>
    <rPh sb="6" eb="7">
      <t>ガク</t>
    </rPh>
    <phoneticPr fontId="23"/>
  </si>
  <si>
    <t>←　均等割額</t>
    <rPh sb="2" eb="4">
      <t>キントウ</t>
    </rPh>
    <rPh sb="4" eb="5">
      <t>ワリ</t>
    </rPh>
    <rPh sb="5" eb="6">
      <t>ガク</t>
    </rPh>
    <phoneticPr fontId="23"/>
  </si>
  <si>
    <t>←　延滞金</t>
    <rPh sb="2" eb="4">
      <t>エンタイ</t>
    </rPh>
    <rPh sb="4" eb="5">
      <t>キン</t>
    </rPh>
    <phoneticPr fontId="23"/>
  </si>
  <si>
    <t>←　督促手数料</t>
    <rPh sb="2" eb="4">
      <t>トクソク</t>
    </rPh>
    <rPh sb="4" eb="6">
      <t>テスウ</t>
    </rPh>
    <rPh sb="6" eb="7">
      <t>リョウ</t>
    </rPh>
    <phoneticPr fontId="23"/>
  </si>
  <si>
    <t>←　合計額</t>
    <rPh sb="2" eb="4">
      <t>ゴウケイ</t>
    </rPh>
    <rPh sb="4" eb="5">
      <t>ガク</t>
    </rPh>
    <phoneticPr fontId="23"/>
  </si>
  <si>
    <t>事業年度</t>
    <rPh sb="0" eb="2">
      <t>ジギョウ</t>
    </rPh>
    <rPh sb="2" eb="4">
      <t>ネンド</t>
    </rPh>
    <phoneticPr fontId="23"/>
  </si>
  <si>
    <t>館山市</t>
    <rPh sb="0" eb="3">
      <t>タテヤマシ</t>
    </rPh>
    <phoneticPr fontId="23"/>
  </si>
  <si>
    <t>00160-3-960964</t>
    <phoneticPr fontId="23"/>
  </si>
  <si>
    <t>上記のとおり通知します。（市町村保管）</t>
    <rPh sb="0" eb="2">
      <t>ジョウキ</t>
    </rPh>
    <rPh sb="6" eb="8">
      <t>ツウチ</t>
    </rPh>
    <rPh sb="13" eb="16">
      <t>シチョウソン</t>
    </rPh>
    <rPh sb="16" eb="18">
      <t>ホカン</t>
    </rPh>
    <phoneticPr fontId="23"/>
  </si>
  <si>
    <t>館山市会計管理者</t>
    <rPh sb="0" eb="2">
      <t>タテヤマ</t>
    </rPh>
    <rPh sb="2" eb="3">
      <t>シ</t>
    </rPh>
    <rPh sb="3" eb="5">
      <t>カイケイ</t>
    </rPh>
    <rPh sb="5" eb="8">
      <t>カンリシャ</t>
    </rPh>
    <phoneticPr fontId="23"/>
  </si>
  <si>
    <t>印刷後，お手数ですが枠の点線を切り取り，３枚とも金融機関にお持ちください。</t>
    <rPh sb="0" eb="2">
      <t>インサツ</t>
    </rPh>
    <rPh sb="2" eb="3">
      <t>ゴ</t>
    </rPh>
    <rPh sb="17" eb="18">
      <t>ト</t>
    </rPh>
    <phoneticPr fontId="23"/>
  </si>
  <si>
    <t>申告年月日の属する年度を数字で入力してください。
（例）21　</t>
    <rPh sb="0" eb="2">
      <t>シンコク</t>
    </rPh>
    <rPh sb="2" eb="5">
      <t>ネンガッピ</t>
    </rPh>
    <rPh sb="6" eb="7">
      <t>ゾク</t>
    </rPh>
    <rPh sb="9" eb="11">
      <t>ネンド</t>
    </rPh>
    <rPh sb="12" eb="14">
      <t>スウジ</t>
    </rPh>
    <rPh sb="15" eb="17">
      <t>ニュウリョク</t>
    </rPh>
    <rPh sb="26" eb="27">
      <t>レイ</t>
    </rPh>
    <phoneticPr fontId="23"/>
  </si>
  <si>
    <t xml:space="preserve"> 千葉銀行　館山支店</t>
    <rPh sb="1" eb="3">
      <t>チバ</t>
    </rPh>
    <rPh sb="3" eb="5">
      <t>ギンコウ</t>
    </rPh>
    <rPh sb="6" eb="8">
      <t>タテヤマ</t>
    </rPh>
    <rPh sb="8" eb="10">
      <t>シテン</t>
    </rPh>
    <phoneticPr fontId="23"/>
  </si>
  <si>
    <r>
      <t xml:space="preserve">指定金融
機関名
</t>
    </r>
    <r>
      <rPr>
        <sz val="6"/>
        <rFont val="ＭＳ 明朝"/>
        <family val="1"/>
        <charset val="128"/>
      </rPr>
      <t>（取りまとめ店）</t>
    </r>
    <rPh sb="0" eb="2">
      <t>シテイ</t>
    </rPh>
    <rPh sb="2" eb="4">
      <t>キンユウ</t>
    </rPh>
    <rPh sb="5" eb="7">
      <t>キカン</t>
    </rPh>
    <rPh sb="7" eb="8">
      <t>メイ</t>
    </rPh>
    <rPh sb="10" eb="11">
      <t>ト</t>
    </rPh>
    <rPh sb="15" eb="16">
      <t>テン</t>
    </rPh>
    <phoneticPr fontId="23"/>
  </si>
  <si>
    <t>納 期 限</t>
    <rPh sb="0" eb="1">
      <t>オサム</t>
    </rPh>
    <rPh sb="2" eb="3">
      <t>キ</t>
    </rPh>
    <rPh sb="4" eb="5">
      <t>キリ</t>
    </rPh>
    <phoneticPr fontId="23"/>
  </si>
  <si>
    <t xml:space="preserve"> 〒３３０－９７９４
 　東京貯金事務センター</t>
    <phoneticPr fontId="23"/>
  </si>
  <si>
    <t>取りまとめ局</t>
    <rPh sb="0" eb="1">
      <t>ト</t>
    </rPh>
    <rPh sb="5" eb="6">
      <t>キョク</t>
    </rPh>
    <phoneticPr fontId="23"/>
  </si>
  <si>
    <t>←全角２３文字×３行</t>
    <rPh sb="1" eb="3">
      <t>ゼンカク</t>
    </rPh>
    <rPh sb="5" eb="7">
      <t>モジ</t>
    </rPh>
    <rPh sb="9" eb="10">
      <t>ギョウ</t>
    </rPh>
    <phoneticPr fontId="23"/>
  </si>
  <si>
    <t>上記のとおり納付します。</t>
    <rPh sb="0" eb="2">
      <t>ジョウキ</t>
    </rPh>
    <rPh sb="6" eb="8">
      <t>ノウフ</t>
    </rPh>
    <phoneticPr fontId="23"/>
  </si>
  <si>
    <t>法人市民税領収証書</t>
    <phoneticPr fontId="23"/>
  </si>
  <si>
    <t>※納付書用紙設定
　サイズ　Ａ４　横
　余白　　上下0.0㎜　左右0.0㎜
　ページ中央　水平及び垂直に✔</t>
    <rPh sb="1" eb="3">
      <t>ノウフ</t>
    </rPh>
    <rPh sb="3" eb="4">
      <t>ショ</t>
    </rPh>
    <rPh sb="6" eb="8">
      <t>セッテイ</t>
    </rPh>
    <rPh sb="42" eb="44">
      <t>チュウオウ</t>
    </rPh>
    <rPh sb="45" eb="47">
      <t>スイヘイ</t>
    </rPh>
    <rPh sb="47" eb="48">
      <t>オヨ</t>
    </rPh>
    <rPh sb="49" eb="51">
      <t>スイチョク</t>
    </rPh>
    <phoneticPr fontId="23"/>
  </si>
  <si>
    <t>の部分に入力後「納付書」を印刷してください。</t>
    <phoneticPr fontId="23"/>
  </si>
  <si>
    <t>法人市民税の納付書が作成できます。</t>
    <rPh sb="0" eb="2">
      <t>ホウジン</t>
    </rPh>
    <rPh sb="2" eb="5">
      <t>シミンゼイ</t>
    </rPh>
    <rPh sb="6" eb="8">
      <t>ノウフ</t>
    </rPh>
    <rPh sb="8" eb="9">
      <t>ショ</t>
    </rPh>
    <rPh sb="10" eb="12">
      <t>サクセイ</t>
    </rPh>
    <phoneticPr fontId="23"/>
  </si>
  <si>
    <t>税額の算出方法</t>
    <rPh sb="0" eb="2">
      <t>ゼイガク</t>
    </rPh>
    <rPh sb="3" eb="5">
      <t>サンシュツ</t>
    </rPh>
    <rPh sb="5" eb="7">
      <t>ホウホウ</t>
    </rPh>
    <phoneticPr fontId="23"/>
  </si>
  <si>
    <t>◎均等割の税率</t>
    <rPh sb="1" eb="4">
      <t>キントウワリ</t>
    </rPh>
    <rPh sb="5" eb="7">
      <t>ゼイリツ</t>
    </rPh>
    <phoneticPr fontId="23"/>
  </si>
  <si>
    <t>資本金等の額</t>
    <rPh sb="0" eb="3">
      <t>シホンキン</t>
    </rPh>
    <rPh sb="3" eb="4">
      <t>トウ</t>
    </rPh>
    <rPh sb="5" eb="6">
      <t>ガク</t>
    </rPh>
    <phoneticPr fontId="23"/>
  </si>
  <si>
    <t>従業者数</t>
    <rPh sb="0" eb="3">
      <t>ジュウギョウシャ</t>
    </rPh>
    <rPh sb="3" eb="4">
      <t>スウ</t>
    </rPh>
    <phoneticPr fontId="23"/>
  </si>
  <si>
    <t>税率（年額）</t>
    <rPh sb="0" eb="2">
      <t>ゼイリツ</t>
    </rPh>
    <rPh sb="3" eb="5">
      <t>ネンガク</t>
    </rPh>
    <phoneticPr fontId="23"/>
  </si>
  <si>
    <t>５０億円超</t>
    <rPh sb="2" eb="4">
      <t>オクエン</t>
    </rPh>
    <rPh sb="4" eb="5">
      <t>コ</t>
    </rPh>
    <phoneticPr fontId="23"/>
  </si>
  <si>
    <t>１０億円超　５０億円以下</t>
    <rPh sb="2" eb="4">
      <t>オクエン</t>
    </rPh>
    <rPh sb="4" eb="5">
      <t>コ</t>
    </rPh>
    <rPh sb="8" eb="10">
      <t>オクエン</t>
    </rPh>
    <rPh sb="10" eb="12">
      <t>イカ</t>
    </rPh>
    <phoneticPr fontId="23"/>
  </si>
  <si>
    <t>５０人超　</t>
    <rPh sb="2" eb="3">
      <t>ニン</t>
    </rPh>
    <rPh sb="3" eb="4">
      <t>コ</t>
    </rPh>
    <phoneticPr fontId="23"/>
  </si>
  <si>
    <t>５０人以下</t>
    <rPh sb="2" eb="3">
      <t>ニン</t>
    </rPh>
    <rPh sb="3" eb="5">
      <t>イカ</t>
    </rPh>
    <phoneticPr fontId="23"/>
  </si>
  <si>
    <t>１億円超　１０億円以下</t>
    <rPh sb="1" eb="3">
      <t>オクエン</t>
    </rPh>
    <rPh sb="3" eb="4">
      <t>コ</t>
    </rPh>
    <rPh sb="7" eb="9">
      <t>オクエン</t>
    </rPh>
    <rPh sb="9" eb="11">
      <t>イカ</t>
    </rPh>
    <phoneticPr fontId="23"/>
  </si>
  <si>
    <t>１千万円超　１億円以下</t>
    <rPh sb="3" eb="5">
      <t>エンチョウ</t>
    </rPh>
    <rPh sb="4" eb="5">
      <t>コ</t>
    </rPh>
    <rPh sb="7" eb="9">
      <t>オクエン</t>
    </rPh>
    <rPh sb="9" eb="11">
      <t>イカ</t>
    </rPh>
    <phoneticPr fontId="23"/>
  </si>
  <si>
    <t>１千万円以下</t>
    <rPh sb="4" eb="6">
      <t>イカ</t>
    </rPh>
    <phoneticPr fontId="23"/>
  </si>
  <si>
    <t>上記以外の法人等</t>
    <rPh sb="0" eb="2">
      <t>ジョウキ</t>
    </rPh>
    <rPh sb="2" eb="4">
      <t>イガイ</t>
    </rPh>
    <rPh sb="5" eb="7">
      <t>ホウジン</t>
    </rPh>
    <rPh sb="7" eb="8">
      <t>トウ</t>
    </rPh>
    <phoneticPr fontId="23"/>
  </si>
  <si>
    <t>◎法人税割の税率</t>
    <rPh sb="1" eb="4">
      <t>ホウジンゼイ</t>
    </rPh>
    <rPh sb="4" eb="5">
      <t>ワリ</t>
    </rPh>
    <rPh sb="6" eb="8">
      <t>ゼイリツ</t>
    </rPh>
    <phoneticPr fontId="23"/>
  </si>
  <si>
    <t>税率
(改正後)</t>
    <rPh sb="0" eb="2">
      <t>ゼイリツ</t>
    </rPh>
    <rPh sb="4" eb="6">
      <t>カイセイ</t>
    </rPh>
    <rPh sb="6" eb="7">
      <t>ゴ</t>
    </rPh>
    <phoneticPr fontId="23"/>
  </si>
  <si>
    <t>↑</t>
    <phoneticPr fontId="23"/>
  </si>
  <si>
    <t>　※課税標準額（法人税額）については，千円未満切り捨て</t>
    <rPh sb="2" eb="4">
      <t>カゼイ</t>
    </rPh>
    <rPh sb="4" eb="6">
      <t>ヒョウジュン</t>
    </rPh>
    <rPh sb="6" eb="7">
      <t>ガク</t>
    </rPh>
    <rPh sb="8" eb="11">
      <t>ホウジンゼイ</t>
    </rPh>
    <rPh sb="11" eb="12">
      <t>ガク</t>
    </rPh>
    <rPh sb="19" eb="20">
      <t>セン</t>
    </rPh>
    <rPh sb="20" eb="21">
      <t>エン</t>
    </rPh>
    <rPh sb="21" eb="23">
      <t>ミマン</t>
    </rPh>
    <rPh sb="23" eb="24">
      <t>キ</t>
    </rPh>
    <rPh sb="25" eb="26">
      <t>ス</t>
    </rPh>
    <phoneticPr fontId="23"/>
  </si>
  <si>
    <t>連絡先</t>
    <rPh sb="0" eb="3">
      <t>レンラクサキ</t>
    </rPh>
    <phoneticPr fontId="23"/>
  </si>
  <si>
    <t>（</t>
    <phoneticPr fontId="23"/>
  </si>
  <si>
    <t>－</t>
    <phoneticPr fontId="23"/>
  </si>
  <si>
    <t>）</t>
    <phoneticPr fontId="23"/>
  </si>
  <si>
    <t>（連絡先：</t>
    <rPh sb="1" eb="4">
      <t>レンラクサキ</t>
    </rPh>
    <phoneticPr fontId="23"/>
  </si>
  <si>
    <t>延　滞　金</t>
    <phoneticPr fontId="23"/>
  </si>
  <si>
    <t>　 税率　×　事務所，事業所などを有していた月数 ÷ １２カ月</t>
    <rPh sb="7" eb="9">
      <t>ジム</t>
    </rPh>
    <rPh sb="9" eb="10">
      <t>ショ</t>
    </rPh>
    <rPh sb="11" eb="14">
      <t>ジギョウショ</t>
    </rPh>
    <rPh sb="17" eb="18">
      <t>ユウ</t>
    </rPh>
    <rPh sb="22" eb="24">
      <t>ツキスウ</t>
    </rPh>
    <rPh sb="30" eb="31">
      <t>ゲツ</t>
    </rPh>
    <phoneticPr fontId="23"/>
  </si>
  <si>
    <t>資本金又は出資金の額</t>
    <rPh sb="0" eb="3">
      <t>シホンキン</t>
    </rPh>
    <rPh sb="3" eb="4">
      <t>マタ</t>
    </rPh>
    <rPh sb="5" eb="8">
      <t>シュッシキン</t>
    </rPh>
    <rPh sb="9" eb="10">
      <t>ガク</t>
    </rPh>
    <phoneticPr fontId="23"/>
  </si>
  <si>
    <t>１千万円以下の法人</t>
    <rPh sb="4" eb="6">
      <t>イカ</t>
    </rPh>
    <rPh sb="7" eb="9">
      <t>ホウジン</t>
    </rPh>
    <phoneticPr fontId="23"/>
  </si>
  <si>
    <t>１千万円を超える法人</t>
    <rPh sb="5" eb="6">
      <t>コ</t>
    </rPh>
    <phoneticPr fontId="23"/>
  </si>
  <si>
    <t>事業年度(自)</t>
    <rPh sb="0" eb="2">
      <t>ジギョウ</t>
    </rPh>
    <rPh sb="2" eb="4">
      <t>ネンド</t>
    </rPh>
    <rPh sb="5" eb="6">
      <t>ジ</t>
    </rPh>
    <phoneticPr fontId="23"/>
  </si>
  <si>
    <t>事業年度(至)</t>
    <rPh sb="0" eb="2">
      <t>ジギョウ</t>
    </rPh>
    <rPh sb="2" eb="4">
      <t>ネンド</t>
    </rPh>
    <rPh sb="5" eb="6">
      <t>イタ</t>
    </rPh>
    <phoneticPr fontId="23"/>
  </si>
  <si>
    <t>◎この納付書は，３枚１組となっていますので，点線を切り取って３枚とも金融機関にお持ちください。</t>
    <phoneticPr fontId="23"/>
  </si>
  <si>
    <t>合計額</t>
    <rPh sb="0" eb="1">
      <t>ア</t>
    </rPh>
    <rPh sb="1" eb="2">
      <t>ケイ</t>
    </rPh>
    <rPh sb="2" eb="3">
      <t>ガク</t>
    </rPh>
    <phoneticPr fontId="23"/>
  </si>
  <si>
    <t>　課税標準額（法人税額）×税率</t>
    <rPh sb="1" eb="3">
      <t>カゼイ</t>
    </rPh>
    <rPh sb="3" eb="5">
      <t>ヒョウジュン</t>
    </rPh>
    <rPh sb="5" eb="6">
      <t>ガク</t>
    </rPh>
    <rPh sb="7" eb="10">
      <t>ホウジンゼイ</t>
    </rPh>
    <rPh sb="10" eb="11">
      <t>ガク</t>
    </rPh>
    <rPh sb="13" eb="15">
      <t>ゼイリツ</t>
    </rPh>
    <phoneticPr fontId="23"/>
  </si>
  <si>
    <t>管理番号</t>
    <rPh sb="0" eb="2">
      <t>カンリ</t>
    </rPh>
    <rPh sb="2" eb="4">
      <t>バンゴウ</t>
    </rPh>
    <phoneticPr fontId="23"/>
  </si>
  <si>
    <t>５桁の法人番号を入力してください。
（0から始まる場合は，0を省略してください。）
（例）管理番号「00123」⇒「123」，「12345」⇒「12345」と入力</t>
    <rPh sb="1" eb="2">
      <t>ケタ</t>
    </rPh>
    <rPh sb="22" eb="23">
      <t>ハジ</t>
    </rPh>
    <rPh sb="25" eb="27">
      <t>バアイ</t>
    </rPh>
    <rPh sb="31" eb="33">
      <t>ショウリャク</t>
    </rPh>
    <rPh sb="43" eb="44">
      <t>レイ</t>
    </rPh>
    <rPh sb="45" eb="47">
      <t>カンリ</t>
    </rPh>
    <rPh sb="47" eb="49">
      <t>バンゴウ</t>
    </rPh>
    <rPh sb="79" eb="81">
      <t>ニュウリョク</t>
    </rPh>
    <phoneticPr fontId="23"/>
  </si>
  <si>
    <t>税率
(改正前)</t>
    <rPh sb="0" eb="2">
      <t>ゼイリツ</t>
    </rPh>
    <rPh sb="4" eb="7">
      <t>カイセイマエ</t>
    </rPh>
    <phoneticPr fontId="23"/>
  </si>
  <si>
    <t>管　理　番　号</t>
    <rPh sb="0" eb="1">
      <t>カン</t>
    </rPh>
    <rPh sb="2" eb="3">
      <t>リ</t>
    </rPh>
    <phoneticPr fontId="23"/>
  </si>
  <si>
    <t>金融機関
又は郵便局保管</t>
    <phoneticPr fontId="23"/>
  </si>
  <si>
    <t>R1.10.1以後に開始する事業年度からは，改正後の税率を使用</t>
    <rPh sb="7" eb="9">
      <t>イゴ</t>
    </rPh>
    <rPh sb="10" eb="12">
      <t>カイシ</t>
    </rPh>
    <rPh sb="14" eb="16">
      <t>ジギョウ</t>
    </rPh>
    <rPh sb="16" eb="18">
      <t>ネンド</t>
    </rPh>
    <rPh sb="22" eb="25">
      <t>カイセイゴ</t>
    </rPh>
    <rPh sb="26" eb="28">
      <t>ゼイリツ</t>
    </rPh>
    <rPh sb="29" eb="30">
      <t>シ</t>
    </rPh>
    <rPh sb="30" eb="31">
      <t>ヨウ</t>
    </rPh>
    <phoneticPr fontId="23"/>
  </si>
  <si>
    <t>　ては、予定申告税額を求める算式の「6を乗じる」部分が下記の</t>
    <rPh sb="4" eb="6">
      <t>ヨテイ</t>
    </rPh>
    <rPh sb="6" eb="8">
      <t>シンコク</t>
    </rPh>
    <rPh sb="8" eb="10">
      <t>ゼイガク</t>
    </rPh>
    <rPh sb="11" eb="12">
      <t>モト</t>
    </rPh>
    <rPh sb="14" eb="16">
      <t>サンシキ</t>
    </rPh>
    <rPh sb="20" eb="21">
      <t>ジョウ</t>
    </rPh>
    <rPh sb="24" eb="26">
      <t>ブブン</t>
    </rPh>
    <rPh sb="27" eb="29">
      <t>カキ</t>
    </rPh>
    <phoneticPr fontId="23"/>
  </si>
  <si>
    <t>　数式になります。</t>
    <rPh sb="1" eb="3">
      <t>スウシキ</t>
    </rPh>
    <phoneticPr fontId="23"/>
  </si>
  <si>
    <r>
      <t>　法人税割の改正に伴い、令和元年10月1日以後に開始する</t>
    </r>
    <r>
      <rPr>
        <sz val="11"/>
        <color indexed="10"/>
        <rFont val="ＭＳ 明朝"/>
        <family val="1"/>
        <charset val="128"/>
      </rPr>
      <t>最初の</t>
    </r>
    <rPh sb="1" eb="4">
      <t>ホウジンゼイ</t>
    </rPh>
    <rPh sb="4" eb="5">
      <t>ワリ</t>
    </rPh>
    <rPh sb="6" eb="8">
      <t>カイセイ</t>
    </rPh>
    <rPh sb="9" eb="10">
      <t>トモナ</t>
    </rPh>
    <rPh sb="12" eb="14">
      <t>レイワ</t>
    </rPh>
    <rPh sb="14" eb="15">
      <t>ガン</t>
    </rPh>
    <rPh sb="15" eb="16">
      <t>ネン</t>
    </rPh>
    <rPh sb="18" eb="19">
      <t>ガツ</t>
    </rPh>
    <rPh sb="20" eb="21">
      <t>ニチ</t>
    </rPh>
    <rPh sb="21" eb="23">
      <t>イゴ</t>
    </rPh>
    <rPh sb="24" eb="26">
      <t>カイシ</t>
    </rPh>
    <rPh sb="28" eb="30">
      <t>サイショ</t>
    </rPh>
    <phoneticPr fontId="23"/>
  </si>
  <si>
    <r>
      <t>　</t>
    </r>
    <r>
      <rPr>
        <sz val="11"/>
        <color indexed="10"/>
        <rFont val="ＭＳ 明朝"/>
        <family val="1"/>
        <charset val="128"/>
      </rPr>
      <t>事業年度又は連結事業年度の予定申告</t>
    </r>
    <r>
      <rPr>
        <sz val="11"/>
        <rFont val="ＭＳ 明朝"/>
        <family val="1"/>
        <charset val="128"/>
      </rPr>
      <t>に係る法人税割額につい</t>
    </r>
    <rPh sb="1" eb="3">
      <t>ジギョウ</t>
    </rPh>
    <rPh sb="3" eb="5">
      <t>ネンド</t>
    </rPh>
    <rPh sb="5" eb="6">
      <t>マタ</t>
    </rPh>
    <rPh sb="7" eb="9">
      <t>レンケツ</t>
    </rPh>
    <rPh sb="9" eb="11">
      <t>ジギョウ</t>
    </rPh>
    <rPh sb="11" eb="13">
      <t>ネンド</t>
    </rPh>
    <rPh sb="14" eb="16">
      <t>ヨテイ</t>
    </rPh>
    <rPh sb="16" eb="18">
      <t>シンコク</t>
    </rPh>
    <rPh sb="19" eb="20">
      <t>カカワ</t>
    </rPh>
    <rPh sb="21" eb="24">
      <t>ホウジンゼイ</t>
    </rPh>
    <rPh sb="24" eb="25">
      <t>ワリ</t>
    </rPh>
    <rPh sb="25" eb="26">
      <t>ガク</t>
    </rPh>
    <phoneticPr fontId="23"/>
  </si>
  <si>
    <r>
      <t>　</t>
    </r>
    <r>
      <rPr>
        <u/>
        <sz val="11"/>
        <rFont val="ＭＳ 明朝"/>
        <family val="1"/>
        <charset val="128"/>
      </rPr>
      <t>前事業年度分の法人税割額×</t>
    </r>
    <r>
      <rPr>
        <u/>
        <sz val="11"/>
        <color indexed="10"/>
        <rFont val="ＭＳ 明朝"/>
        <family val="1"/>
        <charset val="128"/>
      </rPr>
      <t>３．７</t>
    </r>
    <r>
      <rPr>
        <u/>
        <sz val="11"/>
        <rFont val="ＭＳ 明朝"/>
        <family val="1"/>
        <charset val="128"/>
      </rPr>
      <t>÷事業年度分の月数</t>
    </r>
    <rPh sb="1" eb="2">
      <t>ゼン</t>
    </rPh>
    <rPh sb="2" eb="4">
      <t>ジギョウ</t>
    </rPh>
    <rPh sb="4" eb="6">
      <t>ネンド</t>
    </rPh>
    <rPh sb="6" eb="7">
      <t>ブン</t>
    </rPh>
    <rPh sb="8" eb="11">
      <t>ホウジンゼイ</t>
    </rPh>
    <rPh sb="11" eb="12">
      <t>ワリ</t>
    </rPh>
    <rPh sb="12" eb="13">
      <t>ガク</t>
    </rPh>
    <rPh sb="18" eb="20">
      <t>ジギョウ</t>
    </rPh>
    <rPh sb="20" eb="22">
      <t>ネンド</t>
    </rPh>
    <rPh sb="22" eb="23">
      <t>ブン</t>
    </rPh>
    <rPh sb="24" eb="26">
      <t>ツキスウ</t>
    </rPh>
    <phoneticPr fontId="23"/>
  </si>
  <si>
    <t>日付形式で入力
例　2019/6/1　R1.6.1</t>
    <phoneticPr fontId="23"/>
  </si>
  <si>
    <t>【注】予定申告における経過措置</t>
    <rPh sb="1" eb="2">
      <t>チュウ</t>
    </rPh>
    <rPh sb="3" eb="5">
      <t>ヨテイ</t>
    </rPh>
    <rPh sb="5" eb="7">
      <t>シンコク</t>
    </rPh>
    <rPh sb="11" eb="13">
      <t>ケイカ</t>
    </rPh>
    <rPh sb="13" eb="15">
      <t>ソチ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</si>
</sst>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00000"/>
    <numFmt numFmtId="178" formatCode="[$-411]ge\.m\.d;@"/>
    <numFmt numFmtId="179" formatCode="yyyy/m/d;@"/>
    <numFmt numFmtId="180" formatCode="0_);[Red]\(0\)"/>
    <numFmt numFmtId="181" formatCode="General&quot;年度&quot;"/>
  </numFmts>
  <fonts count="43" x14ac:knownFonts="1"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0"/>
      <color indexed="20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62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20"/>
      <name val="ＭＳ 明朝"/>
      <family val="1"/>
      <charset val="128"/>
    </font>
    <font>
      <b/>
      <sz val="7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indexed="81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u/>
      <sz val="11"/>
      <color indexed="10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2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FF66"/>
        <bgColor indexed="64"/>
      </patternFill>
    </fill>
  </fills>
  <borders count="1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hair">
        <color indexed="12"/>
      </left>
      <right/>
      <top style="hair">
        <color indexed="12"/>
      </top>
      <bottom style="thick">
        <color indexed="12"/>
      </bottom>
      <diagonal/>
    </border>
    <border>
      <left/>
      <right/>
      <top style="hair">
        <color indexed="12"/>
      </top>
      <bottom style="thick">
        <color indexed="12"/>
      </bottom>
      <diagonal/>
    </border>
    <border>
      <left/>
      <right style="hair">
        <color indexed="12"/>
      </right>
      <top style="thick">
        <color indexed="12"/>
      </top>
      <bottom/>
      <diagonal/>
    </border>
    <border>
      <left/>
      <right style="hair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hair">
        <color indexed="12"/>
      </top>
      <bottom/>
      <diagonal/>
    </border>
    <border>
      <left/>
      <right/>
      <top style="hair">
        <color indexed="12"/>
      </top>
      <bottom/>
      <diagonal/>
    </border>
    <border>
      <left/>
      <right style="hair">
        <color indexed="12"/>
      </right>
      <top style="hair">
        <color indexed="12"/>
      </top>
      <bottom/>
      <diagonal/>
    </border>
    <border>
      <left style="thick">
        <color indexed="12"/>
      </left>
      <right/>
      <top/>
      <bottom style="hair">
        <color indexed="12"/>
      </bottom>
      <diagonal/>
    </border>
    <border>
      <left/>
      <right/>
      <top/>
      <bottom style="hair">
        <color indexed="12"/>
      </bottom>
      <diagonal/>
    </border>
    <border>
      <left/>
      <right style="hair">
        <color indexed="12"/>
      </right>
      <top/>
      <bottom style="hair">
        <color indexed="12"/>
      </bottom>
      <diagonal/>
    </border>
    <border>
      <left/>
      <right style="thick">
        <color indexed="12"/>
      </right>
      <top style="hair">
        <color indexed="12"/>
      </top>
      <bottom/>
      <diagonal/>
    </border>
    <border>
      <left/>
      <right style="thick">
        <color indexed="12"/>
      </right>
      <top/>
      <bottom style="hair">
        <color indexed="12"/>
      </bottom>
      <diagonal/>
    </border>
    <border>
      <left style="hair">
        <color indexed="12"/>
      </left>
      <right style="thin">
        <color indexed="17"/>
      </right>
      <top style="thick">
        <color indexed="12"/>
      </top>
      <bottom style="thick">
        <color indexed="12"/>
      </bottom>
      <diagonal/>
    </border>
    <border>
      <left style="thin">
        <color indexed="17"/>
      </left>
      <right style="thin">
        <color indexed="17"/>
      </right>
      <top style="thick">
        <color indexed="12"/>
      </top>
      <bottom style="thick">
        <color indexed="12"/>
      </bottom>
      <diagonal/>
    </border>
    <border>
      <left style="thin">
        <color indexed="17"/>
      </left>
      <right/>
      <top style="thick">
        <color indexed="12"/>
      </top>
      <bottom style="thick">
        <color indexed="12"/>
      </bottom>
      <diagonal/>
    </border>
    <border>
      <left style="thin">
        <color indexed="17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hair">
        <color indexed="12"/>
      </left>
      <right style="thin">
        <color indexed="17"/>
      </right>
      <top style="thick">
        <color indexed="12"/>
      </top>
      <bottom style="hair">
        <color indexed="12"/>
      </bottom>
      <diagonal/>
    </border>
    <border>
      <left style="thin">
        <color indexed="17"/>
      </left>
      <right style="thin">
        <color indexed="17"/>
      </right>
      <top style="thick">
        <color indexed="12"/>
      </top>
      <bottom style="hair">
        <color indexed="12"/>
      </bottom>
      <diagonal/>
    </border>
    <border>
      <left style="thin">
        <color indexed="17"/>
      </left>
      <right/>
      <top style="thick">
        <color indexed="12"/>
      </top>
      <bottom style="hair">
        <color indexed="12"/>
      </bottom>
      <diagonal/>
    </border>
    <border>
      <left style="thin">
        <color indexed="17"/>
      </left>
      <right style="thick">
        <color indexed="12"/>
      </right>
      <top style="thick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7"/>
      </right>
      <top style="hair">
        <color indexed="12"/>
      </top>
      <bottom style="thick">
        <color indexed="12"/>
      </bottom>
      <diagonal/>
    </border>
    <border>
      <left style="thin">
        <color indexed="17"/>
      </left>
      <right style="thin">
        <color indexed="17"/>
      </right>
      <top style="hair">
        <color indexed="12"/>
      </top>
      <bottom style="thick">
        <color indexed="12"/>
      </bottom>
      <diagonal/>
    </border>
    <border>
      <left style="thin">
        <color indexed="17"/>
      </left>
      <right/>
      <top style="hair">
        <color indexed="12"/>
      </top>
      <bottom style="thick">
        <color indexed="12"/>
      </bottom>
      <diagonal/>
    </border>
    <border>
      <left style="thin">
        <color indexed="17"/>
      </left>
      <right style="thick">
        <color indexed="12"/>
      </right>
      <top style="hair">
        <color indexed="12"/>
      </top>
      <bottom style="thick">
        <color indexed="12"/>
      </bottom>
      <diagonal/>
    </border>
    <border>
      <left style="hair">
        <color indexed="12"/>
      </left>
      <right style="thin">
        <color indexed="17"/>
      </right>
      <top style="hair">
        <color indexed="12"/>
      </top>
      <bottom style="hair">
        <color indexed="12"/>
      </bottom>
      <diagonal/>
    </border>
    <border>
      <left style="thin">
        <color indexed="17"/>
      </left>
      <right style="thin">
        <color indexed="17"/>
      </right>
      <top style="hair">
        <color indexed="12"/>
      </top>
      <bottom style="hair">
        <color indexed="12"/>
      </bottom>
      <diagonal/>
    </border>
    <border>
      <left style="thin">
        <color indexed="17"/>
      </left>
      <right/>
      <top style="hair">
        <color indexed="12"/>
      </top>
      <bottom style="hair">
        <color indexed="12"/>
      </bottom>
      <diagonal/>
    </border>
    <border>
      <left style="thin">
        <color indexed="17"/>
      </left>
      <right style="thick">
        <color indexed="12"/>
      </right>
      <top style="hair">
        <color indexed="12"/>
      </top>
      <bottom style="hair">
        <color indexed="12"/>
      </bottom>
      <diagonal/>
    </border>
    <border>
      <left style="thick">
        <color indexed="12"/>
      </left>
      <right/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 style="hair">
        <color indexed="12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hair">
        <color indexed="12"/>
      </bottom>
      <diagonal/>
    </border>
    <border>
      <left/>
      <right/>
      <top style="thick">
        <color indexed="12"/>
      </top>
      <bottom style="hair">
        <color indexed="12"/>
      </bottom>
      <diagonal/>
    </border>
    <border>
      <left/>
      <right/>
      <top style="thin">
        <color indexed="12"/>
      </top>
      <bottom/>
      <diagonal/>
    </border>
    <border>
      <left style="thick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/>
      <top style="thick">
        <color indexed="12"/>
      </top>
      <bottom style="hair">
        <color indexed="12"/>
      </bottom>
      <diagonal/>
    </border>
    <border>
      <left/>
      <right style="thick">
        <color indexed="12"/>
      </right>
      <top style="thick">
        <color indexed="12"/>
      </top>
      <bottom style="hair">
        <color indexed="12"/>
      </bottom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/>
      <right style="thick">
        <color indexed="12"/>
      </right>
      <top style="hair">
        <color indexed="12"/>
      </top>
      <bottom style="hair">
        <color indexed="12"/>
      </bottom>
      <diagonal/>
    </border>
    <border>
      <left/>
      <right style="thick">
        <color indexed="12"/>
      </right>
      <top style="hair">
        <color indexed="12"/>
      </top>
      <bottom style="thick">
        <color indexed="12"/>
      </bottom>
      <diagonal/>
    </border>
    <border>
      <left style="thick">
        <color indexed="12"/>
      </left>
      <right style="hair">
        <color indexed="12"/>
      </right>
      <top style="thick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thick">
        <color indexed="12"/>
      </top>
      <bottom style="hair">
        <color indexed="12"/>
      </bottom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12"/>
      </right>
      <top style="hair">
        <color indexed="12"/>
      </top>
      <bottom style="thick">
        <color indexed="1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  <border>
      <left/>
      <right style="hair">
        <color indexed="12"/>
      </right>
      <top/>
      <bottom/>
      <diagonal/>
    </border>
  </borders>
  <cellStyleXfs count="4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4" borderId="8" applyNumberFormat="0" applyFont="0" applyFill="0" applyAlignment="0" applyProtection="0">
      <alignment horizontal="center"/>
    </xf>
    <xf numFmtId="0" fontId="16" fillId="0" borderId="9" applyNumberFormat="0" applyFill="0" applyAlignment="0" applyProtection="0">
      <alignment vertical="center"/>
    </xf>
    <xf numFmtId="0" fontId="17" fillId="23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4" borderId="11" applyNumberFormat="0" applyFont="0" applyFill="0" applyAlignment="0" applyProtection="0"/>
    <xf numFmtId="0" fontId="20" fillId="7" borderId="4" applyNumberFormat="0" applyAlignment="0" applyProtection="0">
      <alignment vertical="center"/>
    </xf>
    <xf numFmtId="0" fontId="33" fillId="0" borderId="0">
      <alignment vertical="center"/>
    </xf>
    <xf numFmtId="0" fontId="21" fillId="0" borderId="0"/>
    <xf numFmtId="0" fontId="22" fillId="4" borderId="0" applyNumberFormat="0" applyBorder="0" applyAlignment="0" applyProtection="0">
      <alignment vertical="center"/>
    </xf>
  </cellStyleXfs>
  <cellXfs count="454">
    <xf numFmtId="0" fontId="0" fillId="0" borderId="0" xfId="0"/>
    <xf numFmtId="0" fontId="29" fillId="0" borderId="12" xfId="0" applyFont="1" applyBorder="1" applyAlignment="1" applyProtection="1">
      <alignment horizontal="center" vertical="center"/>
      <protection hidden="1"/>
    </xf>
    <xf numFmtId="0" fontId="29" fillId="0" borderId="13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9" fillId="0" borderId="14" xfId="0" applyFont="1" applyBorder="1" applyAlignment="1" applyProtection="1">
      <alignment horizontal="center" vertical="center"/>
      <protection hidden="1"/>
    </xf>
    <xf numFmtId="0" fontId="27" fillId="0" borderId="12" xfId="0" applyFont="1" applyFill="1" applyBorder="1" applyAlignment="1" applyProtection="1">
      <alignment vertical="center"/>
      <protection hidden="1"/>
    </xf>
    <xf numFmtId="0" fontId="27" fillId="0" borderId="15" xfId="0" applyFont="1" applyFill="1" applyBorder="1" applyAlignment="1" applyProtection="1">
      <alignment vertical="center"/>
      <protection hidden="1"/>
    </xf>
    <xf numFmtId="0" fontId="27" fillId="0" borderId="16" xfId="0" applyFont="1" applyFill="1" applyBorder="1" applyAlignment="1" applyProtection="1">
      <alignment vertical="center"/>
      <protection hidden="1"/>
    </xf>
    <xf numFmtId="0" fontId="27" fillId="0" borderId="0" xfId="0" applyFont="1" applyBorder="1" applyAlignment="1" applyProtection="1">
      <alignment vertical="center"/>
      <protection hidden="1"/>
    </xf>
    <xf numFmtId="0" fontId="27" fillId="0" borderId="13" xfId="0" applyFont="1" applyFill="1" applyBorder="1" applyAlignment="1" applyProtection="1">
      <alignment vertical="center"/>
      <protection hidden="1"/>
    </xf>
    <xf numFmtId="0" fontId="27" fillId="0" borderId="0" xfId="0" applyFont="1" applyFill="1" applyBorder="1" applyAlignment="1" applyProtection="1">
      <alignment vertical="center"/>
      <protection hidden="1"/>
    </xf>
    <xf numFmtId="0" fontId="27" fillId="0" borderId="17" xfId="0" applyFont="1" applyFill="1" applyBorder="1" applyAlignment="1" applyProtection="1">
      <alignment vertical="center"/>
      <protection hidden="1"/>
    </xf>
    <xf numFmtId="0" fontId="27" fillId="0" borderId="0" xfId="0" applyFont="1" applyFill="1" applyBorder="1" applyAlignment="1" applyProtection="1">
      <alignment vertical="center" wrapText="1"/>
      <protection hidden="1"/>
    </xf>
    <xf numFmtId="0" fontId="27" fillId="0" borderId="14" xfId="0" applyFont="1" applyFill="1" applyBorder="1" applyAlignment="1" applyProtection="1">
      <alignment vertical="center"/>
      <protection hidden="1"/>
    </xf>
    <xf numFmtId="0" fontId="27" fillId="0" borderId="18" xfId="0" applyFont="1" applyFill="1" applyBorder="1" applyAlignment="1" applyProtection="1">
      <alignment vertical="center"/>
      <protection hidden="1"/>
    </xf>
    <xf numFmtId="0" fontId="27" fillId="0" borderId="18" xfId="0" applyFont="1" applyFill="1" applyBorder="1" applyAlignment="1" applyProtection="1">
      <alignment horizontal="center" vertical="center"/>
      <protection hidden="1"/>
    </xf>
    <xf numFmtId="0" fontId="27" fillId="0" borderId="15" xfId="0" applyFont="1" applyBorder="1" applyAlignment="1" applyProtection="1">
      <alignment vertical="center"/>
      <protection hidden="1"/>
    </xf>
    <xf numFmtId="0" fontId="27" fillId="0" borderId="17" xfId="0" applyFont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7" fillId="0" borderId="14" xfId="0" applyFont="1" applyBorder="1" applyAlignment="1" applyProtection="1">
      <alignment vertical="center"/>
      <protection hidden="1"/>
    </xf>
    <xf numFmtId="0" fontId="27" fillId="0" borderId="19" xfId="0" applyFont="1" applyBorder="1" applyAlignment="1" applyProtection="1">
      <alignment vertical="center"/>
      <protection hidden="1"/>
    </xf>
    <xf numFmtId="0" fontId="27" fillId="0" borderId="20" xfId="0" applyFont="1" applyBorder="1" applyAlignment="1" applyProtection="1">
      <alignment vertical="center"/>
      <protection hidden="1"/>
    </xf>
    <xf numFmtId="0" fontId="27" fillId="0" borderId="21" xfId="0" applyFont="1" applyBorder="1" applyAlignment="1" applyProtection="1">
      <alignment vertical="center"/>
      <protection hidden="1"/>
    </xf>
    <xf numFmtId="0" fontId="29" fillId="0" borderId="15" xfId="0" applyFont="1" applyBorder="1" applyAlignment="1" applyProtection="1">
      <alignment horizontal="distributed" vertical="center"/>
      <protection hidden="1"/>
    </xf>
    <xf numFmtId="49" fontId="31" fillId="0" borderId="12" xfId="0" applyNumberFormat="1" applyFont="1" applyBorder="1" applyAlignment="1" applyProtection="1">
      <alignment horizontal="center" vertical="center"/>
      <protection hidden="1"/>
    </xf>
    <xf numFmtId="49" fontId="31" fillId="0" borderId="16" xfId="0" applyNumberFormat="1" applyFont="1" applyBorder="1" applyAlignment="1" applyProtection="1">
      <alignment horizontal="center" vertical="center"/>
      <protection hidden="1"/>
    </xf>
    <xf numFmtId="0" fontId="29" fillId="0" borderId="0" xfId="0" applyFont="1" applyBorder="1" applyAlignment="1" applyProtection="1">
      <alignment horizontal="distributed" vertical="center"/>
      <protection hidden="1"/>
    </xf>
    <xf numFmtId="0" fontId="29" fillId="0" borderId="18" xfId="0" applyFont="1" applyBorder="1" applyAlignment="1" applyProtection="1">
      <alignment horizontal="distributed" vertical="center"/>
      <protection hidden="1"/>
    </xf>
    <xf numFmtId="0" fontId="29" fillId="0" borderId="22" xfId="0" applyFont="1" applyBorder="1" applyAlignment="1" applyProtection="1">
      <alignment horizontal="center" vertical="center"/>
      <protection hidden="1"/>
    </xf>
    <xf numFmtId="0" fontId="29" fillId="0" borderId="23" xfId="0" applyFont="1" applyBorder="1" applyAlignment="1" applyProtection="1">
      <alignment horizontal="distributed" vertical="center"/>
      <protection hidden="1"/>
    </xf>
    <xf numFmtId="0" fontId="29" fillId="0" borderId="24" xfId="0" applyFont="1" applyBorder="1" applyAlignment="1" applyProtection="1">
      <alignment horizontal="center" vertical="center"/>
      <protection hidden="1"/>
    </xf>
    <xf numFmtId="0" fontId="29" fillId="0" borderId="25" xfId="0" applyFont="1" applyBorder="1" applyAlignment="1" applyProtection="1">
      <alignment horizontal="center" vertical="center"/>
      <protection hidden="1"/>
    </xf>
    <xf numFmtId="0" fontId="29" fillId="0" borderId="26" xfId="0" applyFont="1" applyBorder="1" applyAlignment="1" applyProtection="1">
      <alignment horizontal="distributed" vertical="center"/>
      <protection hidden="1"/>
    </xf>
    <xf numFmtId="0" fontId="27" fillId="0" borderId="18" xfId="0" applyFont="1" applyBorder="1" applyAlignment="1" applyProtection="1">
      <alignment vertical="center"/>
      <protection hidden="1"/>
    </xf>
    <xf numFmtId="0" fontId="28" fillId="0" borderId="27" xfId="0" applyFont="1" applyBorder="1" applyAlignment="1" applyProtection="1">
      <alignment horizontal="center" vertical="center"/>
      <protection hidden="1"/>
    </xf>
    <xf numFmtId="0" fontId="29" fillId="0" borderId="27" xfId="0" applyFont="1" applyBorder="1" applyAlignment="1" applyProtection="1">
      <alignment horizontal="center" vertical="center"/>
      <protection hidden="1"/>
    </xf>
    <xf numFmtId="0" fontId="27" fillId="0" borderId="27" xfId="0" applyFont="1" applyBorder="1" applyAlignment="1" applyProtection="1">
      <alignment vertical="center"/>
      <protection hidden="1"/>
    </xf>
    <xf numFmtId="0" fontId="27" fillId="0" borderId="17" xfId="0" applyFont="1" applyBorder="1" applyAlignment="1" applyProtection="1">
      <alignment vertical="distributed" justifyLastLine="1"/>
      <protection hidden="1"/>
    </xf>
    <xf numFmtId="0" fontId="31" fillId="0" borderId="0" xfId="0" applyFont="1" applyBorder="1" applyAlignment="1" applyProtection="1">
      <alignment horizontal="center" vertical="center" textRotation="255"/>
      <protection hidden="1"/>
    </xf>
    <xf numFmtId="0" fontId="25" fillId="0" borderId="0" xfId="0" applyFont="1" applyBorder="1" applyAlignment="1" applyProtection="1">
      <alignment horizontal="center" vertical="center" wrapText="1"/>
      <protection hidden="1"/>
    </xf>
    <xf numFmtId="0" fontId="27" fillId="0" borderId="0" xfId="0" applyFont="1"/>
    <xf numFmtId="0" fontId="27" fillId="0" borderId="28" xfId="0" applyFont="1" applyBorder="1" applyAlignment="1">
      <alignment vertical="center" wrapText="1"/>
    </xf>
    <xf numFmtId="0" fontId="29" fillId="0" borderId="0" xfId="0" applyFont="1" applyBorder="1" applyAlignment="1">
      <alignment horizontal="left" vertical="center" wrapText="1"/>
    </xf>
    <xf numFmtId="0" fontId="27" fillId="0" borderId="29" xfId="0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27" fillId="0" borderId="30" xfId="0" applyFont="1" applyBorder="1" applyAlignment="1">
      <alignment vertical="center"/>
    </xf>
    <xf numFmtId="0" fontId="27" fillId="0" borderId="31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7" fillId="0" borderId="0" xfId="0" applyFont="1" applyFill="1" applyAlignment="1" applyProtection="1">
      <alignment vertical="center"/>
      <protection hidden="1"/>
    </xf>
    <xf numFmtId="179" fontId="27" fillId="0" borderId="0" xfId="0" applyNumberFormat="1" applyFont="1" applyAlignment="1" applyProtection="1">
      <alignment vertical="center"/>
      <protection hidden="1"/>
    </xf>
    <xf numFmtId="0" fontId="28" fillId="0" borderId="0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left" vertical="center" wrapText="1"/>
      <protection hidden="1"/>
    </xf>
    <xf numFmtId="14" fontId="27" fillId="0" borderId="0" xfId="0" applyNumberFormat="1" applyFont="1" applyFill="1" applyAlignment="1" applyProtection="1">
      <alignment horizontal="center" vertical="center"/>
      <protection hidden="1"/>
    </xf>
    <xf numFmtId="0" fontId="27" fillId="0" borderId="0" xfId="0" applyFont="1" applyFill="1"/>
    <xf numFmtId="0" fontId="31" fillId="0" borderId="0" xfId="0" applyFont="1" applyFill="1" applyBorder="1" applyAlignment="1" applyProtection="1">
      <alignment vertical="center" wrapText="1"/>
      <protection hidden="1"/>
    </xf>
    <xf numFmtId="0" fontId="27" fillId="0" borderId="0" xfId="0" applyFont="1" applyAlignment="1" applyProtection="1">
      <alignment vertical="center" wrapText="1"/>
      <protection hidden="1"/>
    </xf>
    <xf numFmtId="0" fontId="24" fillId="0" borderId="15" xfId="0" applyFont="1" applyBorder="1" applyAlignment="1" applyProtection="1">
      <alignment horizontal="left" vertical="center" wrapText="1"/>
      <protection hidden="1"/>
    </xf>
    <xf numFmtId="0" fontId="24" fillId="0" borderId="16" xfId="0" applyFont="1" applyBorder="1" applyAlignment="1" applyProtection="1">
      <alignment horizontal="left" vertical="center" wrapText="1"/>
      <protection hidden="1"/>
    </xf>
    <xf numFmtId="0" fontId="31" fillId="0" borderId="0" xfId="0" applyNumberFormat="1" applyFont="1" applyFill="1" applyBorder="1" applyAlignment="1" applyProtection="1">
      <alignment vertical="center" wrapText="1"/>
      <protection hidden="1"/>
    </xf>
    <xf numFmtId="0" fontId="24" fillId="0" borderId="27" xfId="0" applyFont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9" fillId="0" borderId="0" xfId="0" applyFont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 wrapText="1"/>
    </xf>
    <xf numFmtId="0" fontId="26" fillId="0" borderId="32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7" fillId="0" borderId="13" xfId="0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21" fillId="0" borderId="140" xfId="0" applyFont="1" applyBorder="1" applyAlignment="1">
      <alignment horizontal="left" vertical="center"/>
    </xf>
    <xf numFmtId="0" fontId="29" fillId="0" borderId="141" xfId="0" applyFont="1" applyBorder="1" applyAlignment="1">
      <alignment horizontal="left" vertical="center"/>
    </xf>
    <xf numFmtId="0" fontId="27" fillId="0" borderId="141" xfId="0" applyFont="1" applyBorder="1" applyAlignment="1">
      <alignment vertical="center"/>
    </xf>
    <xf numFmtId="0" fontId="27" fillId="0" borderId="142" xfId="0" applyFont="1" applyBorder="1" applyAlignment="1">
      <alignment vertical="center"/>
    </xf>
    <xf numFmtId="0" fontId="27" fillId="0" borderId="143" xfId="0" applyFont="1" applyBorder="1" applyAlignment="1">
      <alignment vertical="center"/>
    </xf>
    <xf numFmtId="0" fontId="27" fillId="0" borderId="144" xfId="0" applyFont="1" applyBorder="1" applyAlignment="1">
      <alignment vertical="center"/>
    </xf>
    <xf numFmtId="0" fontId="27" fillId="0" borderId="145" xfId="0" applyFont="1" applyBorder="1" applyAlignment="1">
      <alignment vertical="center"/>
    </xf>
    <xf numFmtId="0" fontId="27" fillId="0" borderId="146" xfId="0" applyFont="1" applyBorder="1" applyAlignment="1">
      <alignment vertical="center"/>
    </xf>
    <xf numFmtId="0" fontId="27" fillId="0" borderId="147" xfId="0" applyFont="1" applyBorder="1" applyAlignment="1">
      <alignment vertical="center"/>
    </xf>
    <xf numFmtId="0" fontId="27" fillId="0" borderId="44" xfId="45" quotePrefix="1" applyFont="1" applyFill="1" applyBorder="1" applyAlignment="1" applyProtection="1">
      <alignment horizontal="left" vertical="center" wrapText="1"/>
    </xf>
    <xf numFmtId="0" fontId="27" fillId="0" borderId="45" xfId="45" quotePrefix="1" applyFont="1" applyFill="1" applyBorder="1" applyAlignment="1" applyProtection="1">
      <alignment horizontal="center" vertical="center" wrapText="1"/>
    </xf>
    <xf numFmtId="0" fontId="27" fillId="0" borderId="0" xfId="0" applyFont="1" applyBorder="1" applyProtection="1">
      <protection hidden="1"/>
    </xf>
    <xf numFmtId="0" fontId="27" fillId="0" borderId="23" xfId="0" applyFont="1" applyBorder="1" applyAlignment="1" applyProtection="1">
      <alignment vertical="center"/>
      <protection hidden="1"/>
    </xf>
    <xf numFmtId="179" fontId="27" fillId="0" borderId="0" xfId="0" applyNumberFormat="1" applyFont="1" applyBorder="1" applyAlignment="1" applyProtection="1">
      <alignment vertical="center"/>
      <protection hidden="1"/>
    </xf>
    <xf numFmtId="0" fontId="27" fillId="0" borderId="0" xfId="0" applyFont="1" applyBorder="1"/>
    <xf numFmtId="0" fontId="27" fillId="0" borderId="26" xfId="0" applyFont="1" applyBorder="1" applyAlignment="1" applyProtection="1">
      <alignment vertical="center"/>
      <protection hidden="1"/>
    </xf>
    <xf numFmtId="0" fontId="27" fillId="0" borderId="0" xfId="0" applyNumberFormat="1" applyFont="1" applyAlignment="1" applyProtection="1">
      <alignment vertical="center"/>
      <protection hidden="1"/>
    </xf>
    <xf numFmtId="179" fontId="27" fillId="25" borderId="32" xfId="0" applyNumberFormat="1" applyFont="1" applyFill="1" applyBorder="1" applyAlignment="1" applyProtection="1">
      <alignment horizontal="center" vertical="center"/>
      <protection hidden="1"/>
    </xf>
    <xf numFmtId="179" fontId="27" fillId="25" borderId="32" xfId="0" applyNumberFormat="1" applyFont="1" applyFill="1" applyBorder="1" applyAlignment="1" applyProtection="1">
      <alignment horizontal="center" vertical="center" shrinkToFit="1"/>
      <protection hidden="1"/>
    </xf>
    <xf numFmtId="179" fontId="27" fillId="26" borderId="32" xfId="0" applyNumberFormat="1" applyFont="1" applyFill="1" applyBorder="1" applyAlignment="1" applyProtection="1">
      <alignment horizontal="center" vertical="center"/>
      <protection hidden="1"/>
    </xf>
    <xf numFmtId="179" fontId="27" fillId="27" borderId="32" xfId="0" applyNumberFormat="1" applyFont="1" applyFill="1" applyBorder="1" applyAlignment="1" applyProtection="1">
      <alignment horizontal="center" vertical="center"/>
      <protection hidden="1"/>
    </xf>
    <xf numFmtId="14" fontId="27" fillId="27" borderId="32" xfId="0" applyNumberFormat="1" applyFont="1" applyFill="1" applyBorder="1" applyAlignment="1" applyProtection="1">
      <alignment horizontal="center" vertical="center"/>
      <protection hidden="1"/>
    </xf>
    <xf numFmtId="179" fontId="27" fillId="27" borderId="32" xfId="34" applyNumberFormat="1" applyFont="1" applyFill="1" applyBorder="1" applyAlignment="1">
      <alignment horizontal="center" vertical="center" shrinkToFit="1"/>
    </xf>
    <xf numFmtId="179" fontId="27" fillId="0" borderId="0" xfId="0" applyNumberFormat="1" applyFont="1" applyFill="1" applyBorder="1" applyAlignment="1" applyProtection="1">
      <alignment vertical="center"/>
      <protection hidden="1"/>
    </xf>
    <xf numFmtId="0" fontId="40" fillId="0" borderId="0" xfId="28" applyFont="1" applyAlignment="1" applyProtection="1">
      <alignment vertical="center"/>
    </xf>
    <xf numFmtId="0" fontId="36" fillId="0" borderId="0" xfId="0" applyFont="1" applyAlignment="1">
      <alignment vertical="center"/>
    </xf>
    <xf numFmtId="0" fontId="41" fillId="28" borderId="0" xfId="0" applyFont="1" applyFill="1" applyBorder="1" applyAlignment="1" applyProtection="1">
      <alignment vertical="center" wrapText="1"/>
      <protection hidden="1"/>
    </xf>
    <xf numFmtId="178" fontId="42" fillId="28" borderId="0" xfId="0" applyNumberFormat="1" applyFont="1" applyFill="1" applyBorder="1" applyAlignment="1" applyProtection="1">
      <alignment vertical="center" shrinkToFit="1"/>
    </xf>
    <xf numFmtId="0" fontId="27" fillId="29" borderId="48" xfId="0" applyFont="1" applyFill="1" applyBorder="1" applyAlignment="1" applyProtection="1">
      <alignment horizontal="distributed" vertical="center" wrapText="1"/>
      <protection hidden="1"/>
    </xf>
    <xf numFmtId="0" fontId="27" fillId="29" borderId="49" xfId="0" applyFont="1" applyFill="1" applyBorder="1" applyAlignment="1" applyProtection="1">
      <alignment horizontal="distributed" vertical="center" wrapText="1"/>
      <protection hidden="1"/>
    </xf>
    <xf numFmtId="0" fontId="27" fillId="29" borderId="50" xfId="0" applyFont="1" applyFill="1" applyBorder="1" applyAlignment="1" applyProtection="1">
      <alignment horizontal="distributed" vertical="center" wrapText="1"/>
      <protection hidden="1"/>
    </xf>
    <xf numFmtId="0" fontId="27" fillId="29" borderId="41" xfId="0" applyFont="1" applyFill="1" applyBorder="1" applyAlignment="1" applyProtection="1">
      <alignment horizontal="distributed" vertical="center" wrapText="1"/>
      <protection hidden="1"/>
    </xf>
    <xf numFmtId="0" fontId="27" fillId="29" borderId="42" xfId="0" applyFont="1" applyFill="1" applyBorder="1" applyAlignment="1" applyProtection="1">
      <alignment horizontal="distributed" vertical="center" wrapText="1"/>
      <protection hidden="1"/>
    </xf>
    <xf numFmtId="0" fontId="27" fillId="29" borderId="47" xfId="0" applyFont="1" applyFill="1" applyBorder="1" applyAlignment="1" applyProtection="1">
      <alignment horizontal="distributed" vertical="center" wrapText="1"/>
      <protection hidden="1"/>
    </xf>
    <xf numFmtId="0" fontId="27" fillId="0" borderId="39" xfId="0" applyFont="1" applyBorder="1" applyAlignment="1">
      <alignment horizontal="right" vertical="center"/>
    </xf>
    <xf numFmtId="0" fontId="31" fillId="0" borderId="0" xfId="0" applyFont="1" applyBorder="1" applyAlignment="1">
      <alignment vertical="center" wrapText="1"/>
    </xf>
    <xf numFmtId="0" fontId="27" fillId="29" borderId="51" xfId="0" applyFont="1" applyFill="1" applyBorder="1" applyAlignment="1" applyProtection="1">
      <alignment horizontal="distributed" vertical="center" wrapText="1"/>
      <protection hidden="1"/>
    </xf>
    <xf numFmtId="0" fontId="27" fillId="29" borderId="52" xfId="0" applyFont="1" applyFill="1" applyBorder="1" applyAlignment="1" applyProtection="1">
      <alignment horizontal="distributed" vertical="center" wrapText="1"/>
      <protection hidden="1"/>
    </xf>
    <xf numFmtId="0" fontId="27" fillId="29" borderId="53" xfId="0" applyFont="1" applyFill="1" applyBorder="1" applyAlignment="1" applyProtection="1">
      <alignment horizontal="distributed" vertical="center" wrapText="1"/>
      <protection hidden="1"/>
    </xf>
    <xf numFmtId="38" fontId="26" fillId="0" borderId="56" xfId="34" applyFont="1" applyFill="1" applyBorder="1" applyAlignment="1" applyProtection="1">
      <alignment horizontal="right" vertical="center" shrinkToFit="1"/>
      <protection hidden="1"/>
    </xf>
    <xf numFmtId="38" fontId="26" fillId="0" borderId="57" xfId="34" applyFont="1" applyFill="1" applyBorder="1" applyAlignment="1" applyProtection="1">
      <alignment horizontal="right" vertical="center" shrinkToFit="1"/>
      <protection hidden="1"/>
    </xf>
    <xf numFmtId="38" fontId="26" fillId="0" borderId="58" xfId="34" applyFont="1" applyFill="1" applyBorder="1" applyAlignment="1" applyProtection="1">
      <alignment horizontal="right" vertical="center" shrinkToFit="1"/>
      <protection hidden="1"/>
    </xf>
    <xf numFmtId="38" fontId="26" fillId="0" borderId="59" xfId="34" applyFont="1" applyFill="1" applyBorder="1" applyAlignment="1" applyProtection="1">
      <alignment horizontal="right" vertical="center" shrinkToFit="1"/>
      <protection hidden="1"/>
    </xf>
    <xf numFmtId="0" fontId="27" fillId="29" borderId="72" xfId="0" applyFont="1" applyFill="1" applyBorder="1" applyAlignment="1" applyProtection="1">
      <alignment horizontal="distributed" vertical="center" shrinkToFit="1"/>
      <protection hidden="1"/>
    </xf>
    <xf numFmtId="0" fontId="27" fillId="29" borderId="73" xfId="0" applyFont="1" applyFill="1" applyBorder="1" applyAlignment="1" applyProtection="1">
      <alignment horizontal="distributed" vertical="center" shrinkToFit="1"/>
      <protection hidden="1"/>
    </xf>
    <xf numFmtId="0" fontId="27" fillId="29" borderId="74" xfId="0" applyFont="1" applyFill="1" applyBorder="1" applyAlignment="1" applyProtection="1">
      <alignment horizontal="distributed" vertical="center" shrinkToFit="1"/>
      <protection hidden="1"/>
    </xf>
    <xf numFmtId="0" fontId="27" fillId="29" borderId="75" xfId="0" applyFont="1" applyFill="1" applyBorder="1" applyAlignment="1" applyProtection="1">
      <alignment horizontal="distributed" vertical="center" shrinkToFit="1"/>
      <protection hidden="1"/>
    </xf>
    <xf numFmtId="0" fontId="27" fillId="29" borderId="76" xfId="0" applyFont="1" applyFill="1" applyBorder="1" applyAlignment="1" applyProtection="1">
      <alignment horizontal="distributed" vertical="center" shrinkToFit="1"/>
      <protection hidden="1"/>
    </xf>
    <xf numFmtId="0" fontId="27" fillId="29" borderId="45" xfId="0" applyFont="1" applyFill="1" applyBorder="1" applyAlignment="1" applyProtection="1">
      <alignment horizontal="distributed" vertical="center" shrinkToFit="1"/>
      <protection hidden="1"/>
    </xf>
    <xf numFmtId="0" fontId="27" fillId="29" borderId="77" xfId="0" applyFont="1" applyFill="1" applyBorder="1" applyAlignment="1" applyProtection="1">
      <alignment horizontal="distributed" vertical="center" shrinkToFit="1"/>
      <protection hidden="1"/>
    </xf>
    <xf numFmtId="0" fontId="27" fillId="29" borderId="78" xfId="0" applyFont="1" applyFill="1" applyBorder="1" applyAlignment="1" applyProtection="1">
      <alignment horizontal="distributed" vertical="center" shrinkToFit="1"/>
      <protection hidden="1"/>
    </xf>
    <xf numFmtId="0" fontId="27" fillId="0" borderId="79" xfId="0" applyFont="1" applyBorder="1" applyAlignment="1">
      <alignment vertical="center" wrapText="1"/>
    </xf>
    <xf numFmtId="0" fontId="31" fillId="0" borderId="0" xfId="0" applyFont="1" applyBorder="1" applyAlignment="1">
      <alignment horizontal="left" vertical="center" wrapText="1"/>
    </xf>
    <xf numFmtId="0" fontId="27" fillId="29" borderId="80" xfId="0" applyFont="1" applyFill="1" applyBorder="1" applyAlignment="1" applyProtection="1">
      <alignment horizontal="distributed" vertical="center"/>
      <protection hidden="1"/>
    </xf>
    <xf numFmtId="0" fontId="27" fillId="29" borderId="81" xfId="0" applyFont="1" applyFill="1" applyBorder="1" applyAlignment="1" applyProtection="1">
      <alignment horizontal="distributed" vertical="center"/>
      <protection hidden="1"/>
    </xf>
    <xf numFmtId="0" fontId="29" fillId="0" borderId="39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7" fillId="29" borderId="87" xfId="0" applyFont="1" applyFill="1" applyBorder="1" applyAlignment="1" applyProtection="1">
      <alignment horizontal="distributed" vertical="center"/>
      <protection hidden="1"/>
    </xf>
    <xf numFmtId="0" fontId="27" fillId="29" borderId="88" xfId="0" applyFont="1" applyFill="1" applyBorder="1" applyAlignment="1" applyProtection="1">
      <alignment horizontal="distributed" vertical="center"/>
      <protection hidden="1"/>
    </xf>
    <xf numFmtId="0" fontId="27" fillId="0" borderId="79" xfId="0" applyFont="1" applyBorder="1" applyAlignment="1">
      <alignment vertical="center"/>
    </xf>
    <xf numFmtId="0" fontId="27" fillId="0" borderId="79" xfId="0" applyFont="1" applyBorder="1" applyAlignment="1" applyProtection="1">
      <alignment vertical="center"/>
      <protection hidden="1"/>
    </xf>
    <xf numFmtId="0" fontId="27" fillId="0" borderId="89" xfId="0" applyFont="1" applyBorder="1" applyAlignment="1">
      <alignment vertical="center" wrapText="1"/>
    </xf>
    <xf numFmtId="0" fontId="29" fillId="0" borderId="32" xfId="0" applyFont="1" applyBorder="1" applyAlignment="1">
      <alignment vertical="center"/>
    </xf>
    <xf numFmtId="0" fontId="29" fillId="0" borderId="30" xfId="0" applyFont="1" applyBorder="1" applyAlignment="1">
      <alignment vertical="center" wrapText="1"/>
    </xf>
    <xf numFmtId="0" fontId="29" fillId="0" borderId="79" xfId="0" applyFont="1" applyBorder="1" applyAlignment="1">
      <alignment vertical="center" wrapText="1"/>
    </xf>
    <xf numFmtId="0" fontId="29" fillId="0" borderId="31" xfId="0" applyFont="1" applyBorder="1" applyAlignment="1">
      <alignment vertical="center" wrapText="1"/>
    </xf>
    <xf numFmtId="0" fontId="29" fillId="0" borderId="90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91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0" fontId="29" fillId="0" borderId="89" xfId="0" applyFont="1" applyBorder="1" applyAlignment="1">
      <alignment vertical="center" wrapText="1"/>
    </xf>
    <xf numFmtId="0" fontId="29" fillId="0" borderId="29" xfId="0" applyFont="1" applyBorder="1" applyAlignment="1">
      <alignment vertical="center" wrapText="1"/>
    </xf>
    <xf numFmtId="0" fontId="27" fillId="29" borderId="76" xfId="0" applyFont="1" applyFill="1" applyBorder="1" applyAlignment="1" applyProtection="1">
      <alignment horizontal="distributed" vertical="center"/>
      <protection hidden="1"/>
    </xf>
    <xf numFmtId="0" fontId="27" fillId="29" borderId="45" xfId="0" applyFont="1" applyFill="1" applyBorder="1" applyAlignment="1" applyProtection="1">
      <alignment horizontal="distributed" vertical="center"/>
      <protection hidden="1"/>
    </xf>
    <xf numFmtId="0" fontId="27" fillId="29" borderId="100" xfId="0" applyFont="1" applyFill="1" applyBorder="1" applyAlignment="1" applyProtection="1">
      <alignment horizontal="distributed" vertical="center"/>
      <protection hidden="1"/>
    </xf>
    <xf numFmtId="0" fontId="26" fillId="0" borderId="32" xfId="0" applyFont="1" applyBorder="1" applyAlignment="1">
      <alignment horizontal="center" vertical="center"/>
    </xf>
    <xf numFmtId="0" fontId="27" fillId="29" borderId="39" xfId="0" applyFont="1" applyFill="1" applyBorder="1" applyAlignment="1" applyProtection="1">
      <alignment horizontal="distributed" vertical="center" wrapText="1"/>
      <protection hidden="1"/>
    </xf>
    <xf numFmtId="0" fontId="27" fillId="29" borderId="0" xfId="0" applyFont="1" applyFill="1" applyBorder="1" applyAlignment="1" applyProtection="1">
      <alignment horizontal="distributed" vertical="center" wrapText="1"/>
      <protection hidden="1"/>
    </xf>
    <xf numFmtId="0" fontId="27" fillId="29" borderId="148" xfId="0" applyFont="1" applyFill="1" applyBorder="1" applyAlignment="1" applyProtection="1">
      <alignment horizontal="distributed" vertical="center" wrapText="1"/>
      <protection hidden="1"/>
    </xf>
    <xf numFmtId="0" fontId="27" fillId="29" borderId="36" xfId="0" applyFont="1" applyFill="1" applyBorder="1" applyAlignment="1" applyProtection="1">
      <alignment horizontal="distributed" vertical="center" wrapText="1"/>
      <protection hidden="1"/>
    </xf>
    <xf numFmtId="0" fontId="27" fillId="29" borderId="37" xfId="0" applyFont="1" applyFill="1" applyBorder="1" applyAlignment="1" applyProtection="1">
      <alignment horizontal="distributed" vertical="center" wrapText="1"/>
      <protection hidden="1"/>
    </xf>
    <xf numFmtId="0" fontId="27" fillId="29" borderId="46" xfId="0" applyFont="1" applyFill="1" applyBorder="1" applyAlignment="1" applyProtection="1">
      <alignment horizontal="distributed" vertical="center" wrapText="1"/>
      <protection hidden="1"/>
    </xf>
    <xf numFmtId="0" fontId="27" fillId="0" borderId="0" xfId="0" applyFont="1" applyBorder="1" applyAlignment="1">
      <alignment horizontal="right" vertical="center"/>
    </xf>
    <xf numFmtId="0" fontId="31" fillId="0" borderId="0" xfId="0" applyFont="1" applyFill="1" applyBorder="1" applyAlignment="1">
      <alignment horizontal="left" vertical="center" wrapText="1"/>
    </xf>
    <xf numFmtId="0" fontId="27" fillId="0" borderId="45" xfId="45" quotePrefix="1" applyFont="1" applyFill="1" applyBorder="1" applyAlignment="1" applyProtection="1">
      <alignment horizontal="left" vertical="center" wrapText="1"/>
    </xf>
    <xf numFmtId="0" fontId="27" fillId="0" borderId="86" xfId="45" quotePrefix="1" applyFont="1" applyFill="1" applyBorder="1" applyAlignment="1" applyProtection="1">
      <alignment horizontal="left" vertical="center" wrapText="1"/>
    </xf>
    <xf numFmtId="0" fontId="29" fillId="0" borderId="92" xfId="0" applyFont="1" applyBorder="1" applyAlignment="1">
      <alignment horizontal="center" vertical="center"/>
    </xf>
    <xf numFmtId="0" fontId="29" fillId="0" borderId="93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38" fontId="26" fillId="0" borderId="94" xfId="34" applyFont="1" applyBorder="1" applyAlignment="1">
      <alignment vertical="center"/>
    </xf>
    <xf numFmtId="38" fontId="26" fillId="0" borderId="95" xfId="34" applyFont="1" applyBorder="1" applyAlignment="1">
      <alignment vertical="center"/>
    </xf>
    <xf numFmtId="38" fontId="26" fillId="0" borderId="96" xfId="34" applyFont="1" applyBorder="1" applyAlignment="1">
      <alignment vertical="center"/>
    </xf>
    <xf numFmtId="38" fontId="26" fillId="0" borderId="97" xfId="34" applyFont="1" applyBorder="1" applyAlignment="1">
      <alignment vertical="center"/>
    </xf>
    <xf numFmtId="0" fontId="27" fillId="0" borderId="32" xfId="0" applyFont="1" applyBorder="1" applyAlignment="1">
      <alignment horizontal="center" vertical="center"/>
    </xf>
    <xf numFmtId="0" fontId="27" fillId="0" borderId="32" xfId="0" applyFont="1" applyBorder="1" applyAlignment="1">
      <alignment vertical="center"/>
    </xf>
    <xf numFmtId="38" fontId="26" fillId="0" borderId="99" xfId="34" applyFont="1" applyBorder="1" applyAlignment="1">
      <alignment vertical="center"/>
    </xf>
    <xf numFmtId="38" fontId="26" fillId="0" borderId="98" xfId="34" applyFont="1" applyBorder="1" applyAlignment="1">
      <alignment vertical="center"/>
    </xf>
    <xf numFmtId="0" fontId="34" fillId="30" borderId="101" xfId="0" applyFont="1" applyFill="1" applyBorder="1" applyAlignment="1" applyProtection="1">
      <alignment horizontal="center" vertical="center"/>
      <protection locked="0"/>
    </xf>
    <xf numFmtId="0" fontId="34" fillId="30" borderId="102" xfId="0" applyFont="1" applyFill="1" applyBorder="1" applyAlignment="1" applyProtection="1">
      <alignment horizontal="center" vertical="center"/>
      <protection locked="0"/>
    </xf>
    <xf numFmtId="0" fontId="34" fillId="30" borderId="103" xfId="0" applyFont="1" applyFill="1" applyBorder="1" applyAlignment="1" applyProtection="1">
      <alignment horizontal="center" vertical="center"/>
      <protection locked="0"/>
    </xf>
    <xf numFmtId="0" fontId="34" fillId="30" borderId="104" xfId="0" applyFont="1" applyFill="1" applyBorder="1" applyAlignment="1" applyProtection="1">
      <alignment horizontal="center" vertical="center"/>
      <protection locked="0"/>
    </xf>
    <xf numFmtId="0" fontId="34" fillId="30" borderId="105" xfId="0" applyFont="1" applyFill="1" applyBorder="1" applyAlignment="1" applyProtection="1">
      <alignment horizontal="center" vertical="center"/>
      <protection locked="0"/>
    </xf>
    <xf numFmtId="0" fontId="34" fillId="30" borderId="106" xfId="0" applyFont="1" applyFill="1" applyBorder="1" applyAlignment="1" applyProtection="1">
      <alignment horizontal="center" vertical="center"/>
      <protection locked="0"/>
    </xf>
    <xf numFmtId="0" fontId="29" fillId="0" borderId="32" xfId="0" applyFont="1" applyBorder="1" applyAlignment="1">
      <alignment horizontal="center" vertical="center" wrapText="1"/>
    </xf>
    <xf numFmtId="0" fontId="27" fillId="25" borderId="107" xfId="0" applyFont="1" applyFill="1" applyBorder="1" applyAlignment="1">
      <alignment horizontal="center" vertical="center" shrinkToFit="1"/>
    </xf>
    <xf numFmtId="0" fontId="27" fillId="25" borderId="108" xfId="0" applyFont="1" applyFill="1" applyBorder="1" applyAlignment="1">
      <alignment horizontal="center" vertical="center" shrinkToFit="1"/>
    </xf>
    <xf numFmtId="0" fontId="27" fillId="25" borderId="109" xfId="0" applyFont="1" applyFill="1" applyBorder="1" applyAlignment="1">
      <alignment horizontal="center" vertical="center" shrinkToFit="1"/>
    </xf>
    <xf numFmtId="0" fontId="26" fillId="0" borderId="98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176" fontId="26" fillId="0" borderId="98" xfId="0" applyNumberFormat="1" applyFont="1" applyBorder="1" applyAlignment="1">
      <alignment horizontal="center" vertical="center"/>
    </xf>
    <xf numFmtId="179" fontId="27" fillId="25" borderId="99" xfId="0" applyNumberFormat="1" applyFont="1" applyFill="1" applyBorder="1" applyAlignment="1" applyProtection="1">
      <alignment horizontal="center" vertical="center"/>
      <protection hidden="1"/>
    </xf>
    <xf numFmtId="179" fontId="27" fillId="25" borderId="33" xfId="0" applyNumberFormat="1" applyFont="1" applyFill="1" applyBorder="1" applyAlignment="1" applyProtection="1">
      <alignment horizontal="center" vertical="center"/>
      <protection hidden="1"/>
    </xf>
    <xf numFmtId="179" fontId="27" fillId="27" borderId="32" xfId="0" applyNumberFormat="1" applyFont="1" applyFill="1" applyBorder="1" applyAlignment="1" applyProtection="1">
      <alignment horizontal="center" vertical="center"/>
      <protection hidden="1"/>
    </xf>
    <xf numFmtId="179" fontId="27" fillId="0" borderId="0" xfId="0" applyNumberFormat="1" applyFont="1" applyBorder="1" applyAlignment="1" applyProtection="1">
      <alignment horizontal="center" vertical="center"/>
      <protection hidden="1"/>
    </xf>
    <xf numFmtId="179" fontId="27" fillId="0" borderId="0" xfId="0" applyNumberFormat="1" applyFont="1" applyFill="1" applyAlignment="1" applyProtection="1">
      <alignment horizontal="center" vertical="center"/>
      <protection hidden="1"/>
    </xf>
    <xf numFmtId="179" fontId="27" fillId="0" borderId="0" xfId="0" applyNumberFormat="1" applyFont="1" applyAlignment="1" applyProtection="1">
      <alignment horizontal="center" vertical="center"/>
      <protection hidden="1"/>
    </xf>
    <xf numFmtId="179" fontId="27" fillId="27" borderId="0" xfId="0" applyNumberFormat="1" applyFont="1" applyFill="1" applyBorder="1" applyAlignment="1" applyProtection="1">
      <alignment horizontal="center" vertical="center"/>
      <protection hidden="1"/>
    </xf>
    <xf numFmtId="180" fontId="27" fillId="28" borderId="0" xfId="0" applyNumberFormat="1" applyFont="1" applyFill="1" applyBorder="1" applyAlignment="1" applyProtection="1">
      <alignment horizontal="left" vertical="center"/>
      <protection hidden="1"/>
    </xf>
    <xf numFmtId="179" fontId="27" fillId="0" borderId="0" xfId="0" applyNumberFormat="1" applyFont="1" applyBorder="1" applyAlignment="1" applyProtection="1">
      <alignment horizontal="left" vertical="center"/>
      <protection hidden="1"/>
    </xf>
    <xf numFmtId="0" fontId="27" fillId="27" borderId="0" xfId="0" applyNumberFormat="1" applyFont="1" applyFill="1" applyBorder="1" applyAlignment="1" applyProtection="1">
      <alignment vertical="center"/>
      <protection hidden="1"/>
    </xf>
    <xf numFmtId="0" fontId="27" fillId="0" borderId="110" xfId="0" applyNumberFormat="1" applyFont="1" applyBorder="1" applyAlignment="1" applyProtection="1">
      <alignment horizontal="center" vertical="center"/>
      <protection hidden="1"/>
    </xf>
    <xf numFmtId="0" fontId="27" fillId="0" borderId="20" xfId="0" applyNumberFormat="1" applyFont="1" applyBorder="1" applyAlignment="1" applyProtection="1">
      <alignment horizontal="center" vertical="center"/>
      <protection hidden="1"/>
    </xf>
    <xf numFmtId="0" fontId="27" fillId="0" borderId="111" xfId="0" applyNumberFormat="1" applyFont="1" applyBorder="1" applyAlignment="1" applyProtection="1">
      <alignment horizontal="center" vertical="center"/>
      <protection hidden="1"/>
    </xf>
    <xf numFmtId="0" fontId="27" fillId="0" borderId="112" xfId="0" applyNumberFormat="1" applyFont="1" applyBorder="1" applyAlignment="1" applyProtection="1">
      <alignment horizontal="center" vertical="center"/>
      <protection hidden="1"/>
    </xf>
    <xf numFmtId="0" fontId="27" fillId="0" borderId="113" xfId="0" applyNumberFormat="1" applyFont="1" applyBorder="1" applyAlignment="1" applyProtection="1">
      <alignment horizontal="center" vertical="center"/>
      <protection hidden="1"/>
    </xf>
    <xf numFmtId="0" fontId="27" fillId="0" borderId="114" xfId="0" applyNumberFormat="1" applyFont="1" applyBorder="1" applyAlignment="1" applyProtection="1">
      <alignment horizontal="center" vertical="center"/>
      <protection hidden="1"/>
    </xf>
    <xf numFmtId="0" fontId="27" fillId="0" borderId="115" xfId="0" applyNumberFormat="1" applyFont="1" applyBorder="1" applyAlignment="1" applyProtection="1">
      <alignment horizontal="center" vertical="center"/>
      <protection hidden="1"/>
    </xf>
    <xf numFmtId="0" fontId="27" fillId="0" borderId="116" xfId="0" applyNumberFormat="1" applyFont="1" applyBorder="1" applyAlignment="1" applyProtection="1">
      <alignment horizontal="center" vertical="center"/>
      <protection hidden="1"/>
    </xf>
    <xf numFmtId="0" fontId="27" fillId="0" borderId="110" xfId="0" applyFont="1" applyBorder="1" applyAlignment="1" applyProtection="1">
      <alignment horizontal="center" vertical="center"/>
      <protection hidden="1"/>
    </xf>
    <xf numFmtId="0" fontId="27" fillId="0" borderId="20" xfId="0" applyFont="1" applyBorder="1" applyAlignment="1" applyProtection="1">
      <alignment horizontal="center" vertical="center"/>
      <protection hidden="1"/>
    </xf>
    <xf numFmtId="0" fontId="27" fillId="0" borderId="117" xfId="0" applyNumberFormat="1" applyFont="1" applyBorder="1" applyAlignment="1" applyProtection="1">
      <alignment horizontal="center" vertical="center"/>
      <protection hidden="1"/>
    </xf>
    <xf numFmtId="0" fontId="27" fillId="0" borderId="21" xfId="0" applyNumberFormat="1" applyFont="1" applyBorder="1" applyAlignment="1" applyProtection="1">
      <alignment horizontal="center" vertical="center"/>
      <protection hidden="1"/>
    </xf>
    <xf numFmtId="0" fontId="27" fillId="0" borderId="17" xfId="0" applyNumberFormat="1" applyFont="1" applyBorder="1" applyAlignment="1" applyProtection="1">
      <alignment horizontal="center" vertical="center"/>
      <protection hidden="1"/>
    </xf>
    <xf numFmtId="0" fontId="27" fillId="0" borderId="19" xfId="0" applyNumberFormat="1" applyFont="1" applyBorder="1" applyAlignment="1" applyProtection="1">
      <alignment horizontal="center" vertical="center"/>
      <protection hidden="1"/>
    </xf>
    <xf numFmtId="0" fontId="27" fillId="0" borderId="117" xfId="0" applyFont="1" applyBorder="1" applyAlignment="1" applyProtection="1">
      <alignment horizontal="center" vertical="center"/>
      <protection hidden="1"/>
    </xf>
    <xf numFmtId="0" fontId="27" fillId="0" borderId="21" xfId="0" applyFont="1" applyBorder="1" applyAlignment="1" applyProtection="1">
      <alignment horizontal="center" vertical="center"/>
      <protection hidden="1"/>
    </xf>
    <xf numFmtId="0" fontId="25" fillId="0" borderId="121" xfId="0" applyFont="1" applyBorder="1" applyAlignment="1" applyProtection="1">
      <alignment horizontal="right" vertical="center"/>
      <protection hidden="1"/>
    </xf>
    <xf numFmtId="0" fontId="25" fillId="0" borderId="122" xfId="0" applyFont="1" applyBorder="1" applyAlignment="1" applyProtection="1">
      <alignment horizontal="right" vertical="center"/>
      <protection hidden="1"/>
    </xf>
    <xf numFmtId="0" fontId="25" fillId="0" borderId="123" xfId="0" applyFont="1" applyBorder="1" applyAlignment="1" applyProtection="1">
      <alignment horizontal="right" vertical="center"/>
      <protection hidden="1"/>
    </xf>
    <xf numFmtId="0" fontId="27" fillId="0" borderId="0" xfId="0" applyFont="1" applyFill="1" applyAlignment="1" applyProtection="1">
      <alignment horizontal="center" vertical="center"/>
      <protection hidden="1"/>
    </xf>
    <xf numFmtId="0" fontId="27" fillId="0" borderId="17" xfId="0" applyFont="1" applyFill="1" applyBorder="1" applyAlignment="1" applyProtection="1">
      <alignment horizontal="center" vertical="center"/>
      <protection hidden="1"/>
    </xf>
    <xf numFmtId="0" fontId="27" fillId="0" borderId="18" xfId="0" applyFont="1" applyFill="1" applyBorder="1" applyAlignment="1" applyProtection="1">
      <alignment horizontal="center" vertical="center"/>
      <protection hidden="1"/>
    </xf>
    <xf numFmtId="0" fontId="27" fillId="0" borderId="19" xfId="0" applyFont="1" applyFill="1" applyBorder="1" applyAlignment="1" applyProtection="1">
      <alignment horizontal="center" vertical="center"/>
      <protection hidden="1"/>
    </xf>
    <xf numFmtId="0" fontId="31" fillId="0" borderId="0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Fill="1" applyBorder="1" applyAlignment="1" applyProtection="1">
      <alignment horizontal="center" vertical="center" shrinkToFit="1"/>
      <protection hidden="1"/>
    </xf>
    <xf numFmtId="0" fontId="28" fillId="0" borderId="0" xfId="0" applyFont="1" applyFill="1" applyBorder="1" applyAlignment="1" applyProtection="1">
      <alignment vertical="center" wrapText="1"/>
      <protection hidden="1"/>
    </xf>
    <xf numFmtId="0" fontId="27" fillId="0" borderId="113" xfId="0" applyFont="1" applyBorder="1" applyAlignment="1" applyProtection="1">
      <alignment horizontal="center" vertical="center"/>
      <protection hidden="1"/>
    </xf>
    <xf numFmtId="0" fontId="27" fillId="0" borderId="115" xfId="0" applyFont="1" applyBorder="1" applyAlignment="1" applyProtection="1">
      <alignment horizontal="center" vertical="center"/>
      <protection hidden="1"/>
    </xf>
    <xf numFmtId="0" fontId="31" fillId="0" borderId="15" xfId="0" applyFont="1" applyBorder="1" applyAlignment="1" applyProtection="1">
      <alignment horizontal="distributed" vertical="center"/>
      <protection hidden="1"/>
    </xf>
    <xf numFmtId="0" fontId="31" fillId="0" borderId="0" xfId="0" applyFont="1" applyBorder="1" applyAlignment="1" applyProtection="1">
      <alignment horizontal="distributed" vertical="center"/>
      <protection hidden="1"/>
    </xf>
    <xf numFmtId="0" fontId="31" fillId="0" borderId="18" xfId="0" applyFont="1" applyBorder="1" applyAlignment="1" applyProtection="1">
      <alignment horizontal="distributed" vertical="center"/>
      <protection hidden="1"/>
    </xf>
    <xf numFmtId="49" fontId="31" fillId="0" borderId="12" xfId="0" applyNumberFormat="1" applyFont="1" applyBorder="1" applyAlignment="1" applyProtection="1">
      <alignment horizontal="center" vertical="center"/>
      <protection hidden="1"/>
    </xf>
    <xf numFmtId="49" fontId="31" fillId="0" borderId="16" xfId="0" applyNumberFormat="1" applyFont="1" applyBorder="1" applyAlignment="1" applyProtection="1">
      <alignment horizontal="center" vertical="center"/>
      <protection hidden="1"/>
    </xf>
    <xf numFmtId="49" fontId="31" fillId="0" borderId="13" xfId="0" applyNumberFormat="1" applyFont="1" applyBorder="1" applyAlignment="1" applyProtection="1">
      <alignment horizontal="center" vertical="center"/>
      <protection hidden="1"/>
    </xf>
    <xf numFmtId="49" fontId="31" fillId="0" borderId="17" xfId="0" applyNumberFormat="1" applyFont="1" applyBorder="1" applyAlignment="1" applyProtection="1">
      <alignment horizontal="center" vertical="center"/>
      <protection hidden="1"/>
    </xf>
    <xf numFmtId="49" fontId="31" fillId="0" borderId="14" xfId="0" applyNumberFormat="1" applyFont="1" applyBorder="1" applyAlignment="1" applyProtection="1">
      <alignment horizontal="center" vertical="center"/>
      <protection hidden="1"/>
    </xf>
    <xf numFmtId="49" fontId="31" fillId="0" borderId="19" xfId="0" applyNumberFormat="1" applyFont="1" applyBorder="1" applyAlignment="1" applyProtection="1">
      <alignment horizontal="center" vertical="center"/>
      <protection hidden="1"/>
    </xf>
    <xf numFmtId="0" fontId="27" fillId="0" borderId="114" xfId="0" applyFont="1" applyBorder="1" applyAlignment="1" applyProtection="1">
      <alignment horizontal="center" vertical="center"/>
      <protection hidden="1"/>
    </xf>
    <xf numFmtId="0" fontId="27" fillId="0" borderId="116" xfId="0" applyFont="1" applyBorder="1" applyAlignment="1" applyProtection="1">
      <alignment horizontal="center" vertical="center"/>
      <protection hidden="1"/>
    </xf>
    <xf numFmtId="0" fontId="27" fillId="0" borderId="111" xfId="0" applyFont="1" applyBorder="1" applyAlignment="1" applyProtection="1">
      <alignment horizontal="center" vertical="center"/>
      <protection hidden="1"/>
    </xf>
    <xf numFmtId="0" fontId="27" fillId="0" borderId="112" xfId="0" applyFont="1" applyBorder="1" applyAlignment="1" applyProtection="1">
      <alignment horizontal="center" vertical="center"/>
      <protection hidden="1"/>
    </xf>
    <xf numFmtId="0" fontId="32" fillId="0" borderId="12" xfId="0" applyFont="1" applyBorder="1" applyAlignment="1" applyProtection="1">
      <alignment horizontal="center" vertical="center"/>
      <protection hidden="1"/>
    </xf>
    <xf numFmtId="0" fontId="32" fillId="0" borderId="15" xfId="0" applyFont="1" applyBorder="1" applyAlignment="1" applyProtection="1">
      <alignment horizontal="center" vertical="center"/>
      <protection hidden="1"/>
    </xf>
    <xf numFmtId="0" fontId="32" fillId="0" borderId="16" xfId="0" applyFont="1" applyBorder="1" applyAlignment="1" applyProtection="1">
      <alignment horizontal="center" vertical="center"/>
      <protection hidden="1"/>
    </xf>
    <xf numFmtId="0" fontId="32" fillId="0" borderId="13" xfId="0" applyFont="1" applyBorder="1" applyAlignment="1" applyProtection="1">
      <alignment horizontal="center" vertical="center"/>
      <protection hidden="1"/>
    </xf>
    <xf numFmtId="0" fontId="32" fillId="0" borderId="0" xfId="0" applyFont="1" applyBorder="1" applyAlignment="1" applyProtection="1">
      <alignment horizontal="center" vertical="center"/>
      <protection hidden="1"/>
    </xf>
    <xf numFmtId="0" fontId="32" fillId="0" borderId="17" xfId="0" applyFont="1" applyBorder="1" applyAlignment="1" applyProtection="1">
      <alignment horizontal="center" vertical="center"/>
      <protection hidden="1"/>
    </xf>
    <xf numFmtId="0" fontId="32" fillId="0" borderId="14" xfId="0" applyFont="1" applyBorder="1" applyAlignment="1" applyProtection="1">
      <alignment horizontal="center" vertical="center"/>
      <protection hidden="1"/>
    </xf>
    <xf numFmtId="0" fontId="32" fillId="0" borderId="18" xfId="0" applyFont="1" applyBorder="1" applyAlignment="1" applyProtection="1">
      <alignment horizontal="center" vertical="center"/>
      <protection hidden="1"/>
    </xf>
    <xf numFmtId="0" fontId="32" fillId="0" borderId="19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distributed" vertical="center" justifyLastLine="1"/>
      <protection hidden="1"/>
    </xf>
    <xf numFmtId="0" fontId="30" fillId="0" borderId="15" xfId="0" applyFont="1" applyBorder="1" applyAlignment="1" applyProtection="1">
      <alignment horizontal="distributed" justifyLastLine="1"/>
      <protection hidden="1"/>
    </xf>
    <xf numFmtId="0" fontId="30" fillId="0" borderId="16" xfId="0" applyFont="1" applyBorder="1" applyAlignment="1" applyProtection="1">
      <alignment horizontal="distributed" justifyLastLine="1"/>
      <protection hidden="1"/>
    </xf>
    <xf numFmtId="0" fontId="30" fillId="0" borderId="13" xfId="0" applyFont="1" applyBorder="1" applyAlignment="1" applyProtection="1">
      <alignment horizontal="distributed" justifyLastLine="1"/>
      <protection hidden="1"/>
    </xf>
    <xf numFmtId="0" fontId="30" fillId="0" borderId="0" xfId="0" applyFont="1" applyAlignment="1" applyProtection="1">
      <alignment horizontal="distributed" justifyLastLine="1"/>
      <protection hidden="1"/>
    </xf>
    <xf numFmtId="0" fontId="30" fillId="0" borderId="17" xfId="0" applyFont="1" applyBorder="1" applyAlignment="1" applyProtection="1">
      <alignment horizontal="distributed" justifyLastLine="1"/>
      <protection hidden="1"/>
    </xf>
    <xf numFmtId="0" fontId="30" fillId="0" borderId="14" xfId="0" applyFont="1" applyBorder="1" applyAlignment="1" applyProtection="1">
      <alignment horizontal="distributed" justifyLastLine="1"/>
      <protection hidden="1"/>
    </xf>
    <xf numFmtId="0" fontId="30" fillId="0" borderId="18" xfId="0" applyFont="1" applyBorder="1" applyAlignment="1" applyProtection="1">
      <alignment horizontal="distributed" justifyLastLine="1"/>
      <protection hidden="1"/>
    </xf>
    <xf numFmtId="0" fontId="30" fillId="0" borderId="19" xfId="0" applyFont="1" applyBorder="1" applyAlignment="1" applyProtection="1">
      <alignment horizontal="distributed" justifyLastLine="1"/>
      <protection hidden="1"/>
    </xf>
    <xf numFmtId="0" fontId="30" fillId="0" borderId="0" xfId="0" applyFont="1" applyBorder="1" applyAlignment="1" applyProtection="1">
      <alignment horizontal="distributed" justifyLastLine="1"/>
      <protection hidden="1"/>
    </xf>
    <xf numFmtId="0" fontId="24" fillId="0" borderId="12" xfId="0" applyFont="1" applyBorder="1" applyAlignment="1" applyProtection="1">
      <alignment horizontal="center" vertical="center"/>
      <protection hidden="1"/>
    </xf>
    <xf numFmtId="0" fontId="24" fillId="0" borderId="15" xfId="0" applyFont="1" applyBorder="1" applyAlignment="1" applyProtection="1">
      <alignment horizontal="center" vertical="center"/>
      <protection hidden="1"/>
    </xf>
    <xf numFmtId="0" fontId="24" fillId="0" borderId="16" xfId="0" applyFont="1" applyBorder="1" applyAlignment="1" applyProtection="1">
      <alignment horizontal="center" vertical="center"/>
      <protection hidden="1"/>
    </xf>
    <xf numFmtId="0" fontId="24" fillId="0" borderId="99" xfId="0" applyFont="1" applyBorder="1" applyAlignment="1" applyProtection="1">
      <alignment horizontal="center" vertical="center"/>
      <protection hidden="1"/>
    </xf>
    <xf numFmtId="0" fontId="24" fillId="0" borderId="98" xfId="0" applyFont="1" applyBorder="1" applyAlignment="1" applyProtection="1">
      <alignment horizontal="center" vertical="center"/>
      <protection hidden="1"/>
    </xf>
    <xf numFmtId="0" fontId="24" fillId="0" borderId="33" xfId="0" applyFont="1" applyBorder="1" applyAlignment="1" applyProtection="1">
      <alignment horizontal="center" vertical="center"/>
      <protection hidden="1"/>
    </xf>
    <xf numFmtId="0" fontId="27" fillId="0" borderId="12" xfId="0" applyFont="1" applyBorder="1" applyAlignment="1" applyProtection="1">
      <alignment horizontal="center" vertical="center"/>
      <protection hidden="1"/>
    </xf>
    <xf numFmtId="0" fontId="27" fillId="0" borderId="120" xfId="0" applyFont="1" applyBorder="1" applyAlignment="1" applyProtection="1">
      <alignment horizontal="center" vertical="center"/>
      <protection hidden="1"/>
    </xf>
    <xf numFmtId="0" fontId="27" fillId="0" borderId="13" xfId="0" applyFont="1" applyBorder="1" applyAlignment="1" applyProtection="1">
      <alignment horizontal="center" vertical="center"/>
      <protection hidden="1"/>
    </xf>
    <xf numFmtId="0" fontId="27" fillId="0" borderId="14" xfId="0" applyFont="1" applyBorder="1" applyAlignment="1" applyProtection="1">
      <alignment horizontal="center" vertical="center"/>
      <protection hidden="1"/>
    </xf>
    <xf numFmtId="0" fontId="31" fillId="0" borderId="0" xfId="0" applyFont="1" applyFill="1" applyBorder="1" applyAlignment="1" applyProtection="1">
      <alignment vertical="center" wrapText="1"/>
      <protection hidden="1"/>
    </xf>
    <xf numFmtId="0" fontId="25" fillId="0" borderId="99" xfId="0" applyFont="1" applyBorder="1" applyAlignment="1" applyProtection="1">
      <alignment horizontal="center" vertical="center"/>
      <protection hidden="1"/>
    </xf>
    <xf numFmtId="0" fontId="25" fillId="0" borderId="98" xfId="0" applyFont="1" applyBorder="1" applyAlignment="1" applyProtection="1">
      <alignment horizontal="center" vertical="center"/>
      <protection hidden="1"/>
    </xf>
    <xf numFmtId="0" fontId="25" fillId="0" borderId="33" xfId="0" applyFont="1" applyBorder="1" applyAlignment="1" applyProtection="1">
      <alignment horizontal="center" vertical="center"/>
      <protection hidden="1"/>
    </xf>
    <xf numFmtId="0" fontId="35" fillId="0" borderId="118" xfId="0" applyNumberFormat="1" applyFont="1" applyBorder="1" applyAlignment="1" applyProtection="1">
      <alignment horizontal="center" vertical="center"/>
      <protection hidden="1"/>
    </xf>
    <xf numFmtId="0" fontId="35" fillId="0" borderId="119" xfId="0" applyNumberFormat="1" applyFont="1" applyBorder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36" fillId="0" borderId="13" xfId="0" applyFont="1" applyBorder="1" applyAlignment="1" applyProtection="1">
      <alignment horizontal="right" vertical="center"/>
      <protection hidden="1"/>
    </xf>
    <xf numFmtId="0" fontId="36" fillId="0" borderId="0" xfId="0" applyFont="1" applyAlignment="1" applyProtection="1">
      <alignment horizontal="right" vertical="center"/>
      <protection hidden="1"/>
    </xf>
    <xf numFmtId="0" fontId="36" fillId="0" borderId="0" xfId="0" applyFont="1" applyBorder="1" applyAlignment="1" applyProtection="1">
      <alignment horizontal="right" vertical="center"/>
      <protection hidden="1"/>
    </xf>
    <xf numFmtId="178" fontId="29" fillId="0" borderId="12" xfId="0" applyNumberFormat="1" applyFont="1" applyBorder="1" applyAlignment="1" applyProtection="1">
      <alignment horizontal="center" vertical="center" shrinkToFit="1"/>
      <protection hidden="1"/>
    </xf>
    <xf numFmtId="178" fontId="29" fillId="0" borderId="15" xfId="0" applyNumberFormat="1" applyFont="1" applyBorder="1" applyAlignment="1" applyProtection="1">
      <alignment horizontal="center" vertical="center" shrinkToFit="1"/>
      <protection hidden="1"/>
    </xf>
    <xf numFmtId="178" fontId="29" fillId="0" borderId="13" xfId="0" applyNumberFormat="1" applyFont="1" applyBorder="1" applyAlignment="1" applyProtection="1">
      <alignment horizontal="center" vertical="center" shrinkToFit="1"/>
      <protection hidden="1"/>
    </xf>
    <xf numFmtId="178" fontId="29" fillId="0" borderId="0" xfId="0" applyNumberFormat="1" applyFont="1" applyBorder="1" applyAlignment="1" applyProtection="1">
      <alignment horizontal="center" vertical="center" shrinkToFit="1"/>
      <protection hidden="1"/>
    </xf>
    <xf numFmtId="178" fontId="29" fillId="0" borderId="14" xfId="0" applyNumberFormat="1" applyFont="1" applyBorder="1" applyAlignment="1" applyProtection="1">
      <alignment horizontal="center" vertical="center" shrinkToFit="1"/>
      <protection hidden="1"/>
    </xf>
    <xf numFmtId="178" fontId="29" fillId="0" borderId="18" xfId="0" applyNumberFormat="1" applyFont="1" applyBorder="1" applyAlignment="1" applyProtection="1">
      <alignment horizontal="center" vertical="center" shrinkToFit="1"/>
      <protection hidden="1"/>
    </xf>
    <xf numFmtId="0" fontId="25" fillId="0" borderId="15" xfId="0" applyFont="1" applyBorder="1" applyAlignment="1" applyProtection="1">
      <alignment textRotation="255"/>
      <protection hidden="1"/>
    </xf>
    <xf numFmtId="0" fontId="25" fillId="0" borderId="0" xfId="0" applyFont="1" applyBorder="1" applyAlignment="1" applyProtection="1">
      <alignment textRotation="255"/>
      <protection hidden="1"/>
    </xf>
    <xf numFmtId="0" fontId="25" fillId="0" borderId="18" xfId="0" applyFont="1" applyBorder="1" applyAlignment="1" applyProtection="1">
      <alignment textRotation="255"/>
      <protection hidden="1"/>
    </xf>
    <xf numFmtId="0" fontId="28" fillId="0" borderId="0" xfId="0" applyFont="1" applyFill="1" applyBorder="1" applyAlignment="1" applyProtection="1">
      <alignment vertical="center"/>
      <protection hidden="1"/>
    </xf>
    <xf numFmtId="0" fontId="31" fillId="0" borderId="0" xfId="34" applyNumberFormat="1" applyFont="1" applyFill="1" applyBorder="1" applyAlignment="1" applyProtection="1">
      <alignment horizontal="left" vertical="center" wrapText="1"/>
      <protection hidden="1"/>
    </xf>
    <xf numFmtId="0" fontId="31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4" fillId="0" borderId="0" xfId="0" applyFont="1" applyBorder="1" applyAlignment="1" applyProtection="1">
      <alignment horizontal="left" vertical="center" wrapText="1"/>
      <protection hidden="1"/>
    </xf>
    <xf numFmtId="0" fontId="25" fillId="0" borderId="120" xfId="0" applyFont="1" applyBorder="1" applyAlignment="1" applyProtection="1">
      <alignment horizontal="right" vertical="center"/>
      <protection hidden="1"/>
    </xf>
    <xf numFmtId="0" fontId="25" fillId="0" borderId="124" xfId="0" applyFont="1" applyBorder="1" applyAlignment="1" applyProtection="1">
      <alignment horizontal="right" vertical="center"/>
      <protection hidden="1"/>
    </xf>
    <xf numFmtId="49" fontId="25" fillId="0" borderId="123" xfId="0" applyNumberFormat="1" applyFont="1" applyBorder="1" applyAlignment="1" applyProtection="1">
      <alignment horizontal="right" vertical="center"/>
      <protection hidden="1"/>
    </xf>
    <xf numFmtId="49" fontId="25" fillId="0" borderId="121" xfId="0" applyNumberFormat="1" applyFont="1" applyBorder="1" applyAlignment="1" applyProtection="1">
      <alignment horizontal="right" vertical="center"/>
      <protection hidden="1"/>
    </xf>
    <xf numFmtId="0" fontId="27" fillId="0" borderId="129" xfId="0" applyNumberFormat="1" applyFont="1" applyBorder="1" applyAlignment="1" applyProtection="1">
      <alignment horizontal="center" vertical="center"/>
      <protection hidden="1"/>
    </xf>
    <xf numFmtId="0" fontId="27" fillId="0" borderId="130" xfId="0" applyNumberFormat="1" applyFont="1" applyBorder="1" applyAlignment="1" applyProtection="1">
      <alignment horizontal="center" vertical="center"/>
      <protection hidden="1"/>
    </xf>
    <xf numFmtId="0" fontId="27" fillId="0" borderId="133" xfId="0" applyNumberFormat="1" applyFont="1" applyBorder="1" applyAlignment="1" applyProtection="1">
      <alignment horizontal="center" vertical="center"/>
      <protection hidden="1"/>
    </xf>
    <xf numFmtId="0" fontId="27" fillId="0" borderId="134" xfId="0" applyNumberFormat="1" applyFont="1" applyBorder="1" applyAlignment="1" applyProtection="1">
      <alignment horizontal="center" vertical="center"/>
      <protection hidden="1"/>
    </xf>
    <xf numFmtId="0" fontId="27" fillId="0" borderId="135" xfId="0" applyNumberFormat="1" applyFont="1" applyBorder="1" applyAlignment="1" applyProtection="1">
      <alignment horizontal="center" vertical="center"/>
      <protection hidden="1"/>
    </xf>
    <xf numFmtId="0" fontId="27" fillId="0" borderId="131" xfId="0" applyNumberFormat="1" applyFont="1" applyBorder="1" applyAlignment="1" applyProtection="1">
      <alignment horizontal="center" vertical="center"/>
      <protection hidden="1"/>
    </xf>
    <xf numFmtId="0" fontId="27" fillId="0" borderId="136" xfId="0" applyNumberFormat="1" applyFont="1" applyBorder="1" applyAlignment="1" applyProtection="1">
      <alignment horizontal="center" vertical="center"/>
      <protection hidden="1"/>
    </xf>
    <xf numFmtId="0" fontId="27" fillId="0" borderId="132" xfId="0" applyNumberFormat="1" applyFont="1" applyBorder="1" applyAlignment="1" applyProtection="1">
      <alignment horizontal="center" vertical="center"/>
      <protection hidden="1"/>
    </xf>
    <xf numFmtId="0" fontId="27" fillId="0" borderId="126" xfId="0" applyNumberFormat="1" applyFont="1" applyBorder="1" applyAlignment="1" applyProtection="1">
      <alignment horizontal="center" vertical="center"/>
      <protection hidden="1"/>
    </xf>
    <xf numFmtId="0" fontId="27" fillId="0" borderId="128" xfId="0" applyNumberFormat="1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7" fillId="27" borderId="0" xfId="0" applyFont="1" applyFill="1" applyBorder="1" applyAlignment="1" applyProtection="1">
      <alignment horizontal="center" vertical="center"/>
      <protection hidden="1"/>
    </xf>
    <xf numFmtId="0" fontId="31" fillId="0" borderId="12" xfId="0" applyFont="1" applyBorder="1" applyAlignment="1" applyProtection="1">
      <alignment horizontal="center" vertical="center"/>
      <protection hidden="1"/>
    </xf>
    <xf numFmtId="0" fontId="31" fillId="0" borderId="15" xfId="0" applyFont="1" applyBorder="1" applyAlignment="1" applyProtection="1">
      <alignment horizontal="center" vertical="center"/>
      <protection hidden="1"/>
    </xf>
    <xf numFmtId="0" fontId="31" fillId="0" borderId="14" xfId="0" applyFont="1" applyBorder="1" applyAlignment="1" applyProtection="1">
      <alignment horizontal="center" vertical="center"/>
      <protection hidden="1"/>
    </xf>
    <xf numFmtId="0" fontId="31" fillId="0" borderId="18" xfId="0" applyFont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 wrapText="1"/>
      <protection hidden="1"/>
    </xf>
    <xf numFmtId="0" fontId="25" fillId="0" borderId="17" xfId="0" applyFont="1" applyBorder="1" applyAlignment="1" applyProtection="1">
      <alignment horizontal="center" vertical="center" wrapText="1"/>
      <protection hidden="1"/>
    </xf>
    <xf numFmtId="0" fontId="27" fillId="0" borderId="137" xfId="0" applyNumberFormat="1" applyFont="1" applyBorder="1" applyAlignment="1" applyProtection="1">
      <alignment horizontal="center" vertical="center"/>
      <protection hidden="1"/>
    </xf>
    <xf numFmtId="0" fontId="27" fillId="0" borderId="138" xfId="0" applyNumberFormat="1" applyFont="1" applyBorder="1" applyAlignment="1" applyProtection="1">
      <alignment horizontal="center" vertical="center"/>
      <protection hidden="1"/>
    </xf>
    <xf numFmtId="0" fontId="27" fillId="0" borderId="139" xfId="0" applyNumberFormat="1" applyFont="1" applyBorder="1" applyAlignment="1" applyProtection="1">
      <alignment horizontal="center" vertical="center"/>
      <protection hidden="1"/>
    </xf>
    <xf numFmtId="0" fontId="31" fillId="0" borderId="23" xfId="0" applyFont="1" applyBorder="1" applyAlignment="1" applyProtection="1">
      <alignment horizontal="distributed" vertical="center"/>
      <protection hidden="1"/>
    </xf>
    <xf numFmtId="0" fontId="31" fillId="0" borderId="26" xfId="0" applyFont="1" applyBorder="1" applyAlignment="1" applyProtection="1">
      <alignment horizontal="distributed" vertical="center"/>
      <protection hidden="1"/>
    </xf>
    <xf numFmtId="49" fontId="31" fillId="0" borderId="125" xfId="0" applyNumberFormat="1" applyFont="1" applyBorder="1" applyAlignment="1" applyProtection="1">
      <alignment horizontal="center" vertical="center"/>
      <protection hidden="1"/>
    </xf>
    <xf numFmtId="49" fontId="31" fillId="0" borderId="126" xfId="0" applyNumberFormat="1" applyFont="1" applyBorder="1" applyAlignment="1" applyProtection="1">
      <alignment horizontal="center" vertical="center"/>
      <protection hidden="1"/>
    </xf>
    <xf numFmtId="49" fontId="31" fillId="0" borderId="127" xfId="0" applyNumberFormat="1" applyFont="1" applyBorder="1" applyAlignment="1" applyProtection="1">
      <alignment horizontal="center" vertical="center"/>
      <protection hidden="1"/>
    </xf>
    <xf numFmtId="49" fontId="31" fillId="0" borderId="128" xfId="0" applyNumberFormat="1" applyFont="1" applyBorder="1" applyAlignment="1" applyProtection="1">
      <alignment horizontal="center" vertical="center"/>
      <protection hidden="1"/>
    </xf>
    <xf numFmtId="0" fontId="25" fillId="0" borderId="15" xfId="0" applyFont="1" applyBorder="1" applyAlignment="1" applyProtection="1">
      <alignment horizontal="center" textRotation="255"/>
      <protection hidden="1"/>
    </xf>
    <xf numFmtId="0" fontId="25" fillId="0" borderId="16" xfId="0" applyFont="1" applyBorder="1" applyAlignment="1" applyProtection="1">
      <alignment horizontal="center" textRotation="255"/>
      <protection hidden="1"/>
    </xf>
    <xf numFmtId="0" fontId="25" fillId="0" borderId="18" xfId="0" applyFont="1" applyBorder="1" applyAlignment="1" applyProtection="1">
      <alignment horizontal="center" textRotation="255"/>
      <protection hidden="1"/>
    </xf>
    <xf numFmtId="0" fontId="25" fillId="0" borderId="19" xfId="0" applyFont="1" applyBorder="1" applyAlignment="1" applyProtection="1">
      <alignment horizontal="center" textRotation="255"/>
      <protection hidden="1"/>
    </xf>
    <xf numFmtId="0" fontId="28" fillId="0" borderId="13" xfId="0" applyFont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center" vertical="center"/>
      <protection hidden="1"/>
    </xf>
    <xf numFmtId="0" fontId="28" fillId="0" borderId="17" xfId="0" applyFont="1" applyBorder="1" applyAlignment="1" applyProtection="1">
      <alignment horizontal="center" vertical="center"/>
      <protection hidden="1"/>
    </xf>
    <xf numFmtId="0" fontId="28" fillId="0" borderId="14" xfId="0" applyFont="1" applyBorder="1" applyAlignment="1" applyProtection="1">
      <alignment horizontal="center" vertical="center"/>
      <protection hidden="1"/>
    </xf>
    <xf numFmtId="0" fontId="28" fillId="0" borderId="18" xfId="0" applyFont="1" applyBorder="1" applyAlignment="1" applyProtection="1">
      <alignment horizontal="center" vertical="center"/>
      <protection hidden="1"/>
    </xf>
    <xf numFmtId="0" fontId="28" fillId="0" borderId="19" xfId="0" applyFont="1" applyBorder="1" applyAlignment="1" applyProtection="1">
      <alignment horizontal="center" vertical="center"/>
      <protection hidden="1"/>
    </xf>
    <xf numFmtId="58" fontId="29" fillId="0" borderId="13" xfId="0" applyNumberFormat="1" applyFont="1" applyFill="1" applyBorder="1" applyAlignment="1" applyProtection="1">
      <alignment horizontal="center" vertical="center" shrinkToFit="1"/>
      <protection hidden="1"/>
    </xf>
    <xf numFmtId="58" fontId="29" fillId="0" borderId="0" xfId="0" applyNumberFormat="1" applyFont="1" applyFill="1" applyBorder="1" applyAlignment="1" applyProtection="1">
      <alignment horizontal="center" vertical="center" shrinkToFit="1"/>
      <protection hidden="1"/>
    </xf>
    <xf numFmtId="58" fontId="29" fillId="0" borderId="17" xfId="0" applyNumberFormat="1" applyFont="1" applyFill="1" applyBorder="1" applyAlignment="1" applyProtection="1">
      <alignment horizontal="center" vertical="center" shrinkToFit="1"/>
      <protection hidden="1"/>
    </xf>
    <xf numFmtId="58" fontId="29" fillId="0" borderId="14" xfId="0" applyNumberFormat="1" applyFont="1" applyFill="1" applyBorder="1" applyAlignment="1" applyProtection="1">
      <alignment horizontal="center" vertical="center" shrinkToFit="1"/>
      <protection hidden="1"/>
    </xf>
    <xf numFmtId="58" fontId="29" fillId="0" borderId="18" xfId="0" applyNumberFormat="1" applyFont="1" applyFill="1" applyBorder="1" applyAlignment="1" applyProtection="1">
      <alignment horizontal="center" vertical="center" shrinkToFit="1"/>
      <protection hidden="1"/>
    </xf>
    <xf numFmtId="58" fontId="29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27" fillId="0" borderId="0" xfId="0" applyNumberFormat="1" applyFont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 vertical="center"/>
      <protection hidden="1"/>
    </xf>
    <xf numFmtId="0" fontId="31" fillId="0" borderId="13" xfId="0" applyFont="1" applyBorder="1" applyAlignment="1" applyProtection="1">
      <alignment horizontal="center" vertical="distributed" textRotation="255" justifyLastLine="1"/>
      <protection hidden="1"/>
    </xf>
    <xf numFmtId="0" fontId="31" fillId="0" borderId="17" xfId="0" applyFont="1" applyBorder="1" applyAlignment="1" applyProtection="1">
      <alignment horizontal="center" vertical="distributed" textRotation="255" justifyLastLine="1"/>
      <protection hidden="1"/>
    </xf>
    <xf numFmtId="0" fontId="31" fillId="0" borderId="14" xfId="0" applyFont="1" applyBorder="1" applyAlignment="1" applyProtection="1">
      <alignment horizontal="center" vertical="distributed" textRotation="255" justifyLastLine="1"/>
      <protection hidden="1"/>
    </xf>
    <xf numFmtId="0" fontId="31" fillId="0" borderId="19" xfId="0" applyFont="1" applyBorder="1" applyAlignment="1" applyProtection="1">
      <alignment horizontal="center" vertical="distributed" textRotation="255" justifyLastLine="1"/>
      <protection hidden="1"/>
    </xf>
    <xf numFmtId="58" fontId="29" fillId="0" borderId="125" xfId="0" applyNumberFormat="1" applyFont="1" applyFill="1" applyBorder="1" applyAlignment="1" applyProtection="1">
      <alignment horizontal="center" vertical="center" shrinkToFit="1"/>
      <protection hidden="1"/>
    </xf>
    <xf numFmtId="58" fontId="29" fillId="0" borderId="23" xfId="0" applyNumberFormat="1" applyFont="1" applyFill="1" applyBorder="1" applyAlignment="1" applyProtection="1">
      <alignment horizontal="center" vertical="center" shrinkToFit="1"/>
      <protection hidden="1"/>
    </xf>
    <xf numFmtId="58" fontId="29" fillId="0" borderId="126" xfId="0" applyNumberFormat="1" applyFont="1" applyFill="1" applyBorder="1" applyAlignment="1" applyProtection="1">
      <alignment horizontal="center" vertical="center" shrinkToFit="1"/>
      <protection hidden="1"/>
    </xf>
    <xf numFmtId="0" fontId="24" fillId="0" borderId="17" xfId="0" applyFont="1" applyBorder="1" applyAlignment="1" applyProtection="1">
      <alignment horizontal="left" vertical="center" wrapText="1"/>
      <protection hidden="1"/>
    </xf>
    <xf numFmtId="0" fontId="25" fillId="0" borderId="12" xfId="0" applyFont="1" applyBorder="1" applyAlignment="1" applyProtection="1">
      <alignment horizontal="center" vertical="center"/>
      <protection hidden="1"/>
    </xf>
    <xf numFmtId="0" fontId="25" fillId="0" borderId="15" xfId="0" applyFont="1" applyBorder="1" applyAlignment="1" applyProtection="1">
      <alignment horizontal="center" vertical="center"/>
      <protection hidden="1"/>
    </xf>
    <xf numFmtId="0" fontId="25" fillId="0" borderId="16" xfId="0" applyFont="1" applyBorder="1" applyAlignment="1" applyProtection="1">
      <alignment horizontal="center" vertical="center"/>
      <protection hidden="1"/>
    </xf>
    <xf numFmtId="0" fontId="25" fillId="0" borderId="13" xfId="0" applyFont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25" fillId="0" borderId="17" xfId="0" applyFont="1" applyBorder="1" applyAlignment="1" applyProtection="1">
      <alignment horizontal="center" vertical="center"/>
      <protection hidden="1"/>
    </xf>
    <xf numFmtId="0" fontId="25" fillId="0" borderId="14" xfId="0" applyFont="1" applyBorder="1" applyAlignment="1" applyProtection="1">
      <alignment horizontal="center" vertical="center"/>
      <protection hidden="1"/>
    </xf>
    <xf numFmtId="0" fontId="25" fillId="0" borderId="18" xfId="0" applyFont="1" applyBorder="1" applyAlignment="1" applyProtection="1">
      <alignment horizontal="center" vertical="center"/>
      <protection hidden="1"/>
    </xf>
    <xf numFmtId="0" fontId="25" fillId="0" borderId="19" xfId="0" applyFont="1" applyBorder="1" applyAlignment="1" applyProtection="1">
      <alignment horizontal="center" vertical="center"/>
      <protection hidden="1"/>
    </xf>
    <xf numFmtId="0" fontId="25" fillId="0" borderId="12" xfId="0" applyFont="1" applyBorder="1" applyAlignment="1" applyProtection="1">
      <alignment vertical="center" wrapText="1"/>
      <protection hidden="1"/>
    </xf>
    <xf numFmtId="0" fontId="25" fillId="0" borderId="15" xfId="0" applyFont="1" applyBorder="1" applyAlignment="1" applyProtection="1">
      <alignment vertical="center" wrapText="1"/>
      <protection hidden="1"/>
    </xf>
    <xf numFmtId="0" fontId="25" fillId="0" borderId="16" xfId="0" applyFont="1" applyBorder="1" applyAlignment="1" applyProtection="1">
      <alignment vertical="center" wrapText="1"/>
      <protection hidden="1"/>
    </xf>
    <xf numFmtId="0" fontId="25" fillId="0" borderId="13" xfId="0" applyFont="1" applyBorder="1" applyAlignment="1" applyProtection="1">
      <alignment vertical="center" wrapText="1"/>
      <protection hidden="1"/>
    </xf>
    <xf numFmtId="0" fontId="25" fillId="0" borderId="0" xfId="0" applyFont="1" applyBorder="1" applyAlignment="1" applyProtection="1">
      <alignment vertical="center" wrapText="1"/>
      <protection hidden="1"/>
    </xf>
    <xf numFmtId="0" fontId="25" fillId="0" borderId="17" xfId="0" applyFont="1" applyBorder="1" applyAlignment="1" applyProtection="1">
      <alignment vertical="center" wrapText="1"/>
      <protection hidden="1"/>
    </xf>
    <xf numFmtId="0" fontId="25" fillId="0" borderId="14" xfId="0" applyFont="1" applyBorder="1" applyAlignment="1" applyProtection="1">
      <alignment vertical="center" wrapText="1"/>
      <protection hidden="1"/>
    </xf>
    <xf numFmtId="0" fontId="25" fillId="0" borderId="18" xfId="0" applyFont="1" applyBorder="1" applyAlignment="1" applyProtection="1">
      <alignment vertical="center" wrapText="1"/>
      <protection hidden="1"/>
    </xf>
    <xf numFmtId="0" fontId="25" fillId="0" borderId="19" xfId="0" applyFont="1" applyBorder="1" applyAlignment="1" applyProtection="1">
      <alignment vertical="center" wrapText="1"/>
      <protection hidden="1"/>
    </xf>
    <xf numFmtId="0" fontId="28" fillId="0" borderId="125" xfId="0" applyFont="1" applyBorder="1" applyAlignment="1" applyProtection="1">
      <alignment horizontal="center" vertical="center"/>
      <protection hidden="1"/>
    </xf>
    <xf numFmtId="0" fontId="28" fillId="0" borderId="23" xfId="0" applyFont="1" applyBorder="1" applyAlignment="1" applyProtection="1">
      <alignment horizontal="center" vertical="center"/>
      <protection hidden="1"/>
    </xf>
    <xf numFmtId="0" fontId="28" fillId="0" borderId="126" xfId="0" applyFont="1" applyBorder="1" applyAlignment="1" applyProtection="1">
      <alignment horizontal="center" vertical="center"/>
      <protection hidden="1"/>
    </xf>
    <xf numFmtId="0" fontId="27" fillId="0" borderId="129" xfId="0" applyFont="1" applyBorder="1" applyAlignment="1" applyProtection="1">
      <alignment horizontal="center" vertical="center"/>
      <protection hidden="1"/>
    </xf>
    <xf numFmtId="0" fontId="27" fillId="0" borderId="137" xfId="0" applyFont="1" applyBorder="1" applyAlignment="1" applyProtection="1">
      <alignment horizontal="center" vertical="center"/>
      <protection hidden="1"/>
    </xf>
    <xf numFmtId="0" fontId="27" fillId="0" borderId="138" xfId="0" applyFont="1" applyBorder="1" applyAlignment="1" applyProtection="1">
      <alignment horizontal="center" vertical="center"/>
      <protection hidden="1"/>
    </xf>
    <xf numFmtId="0" fontId="27" fillId="0" borderId="130" xfId="0" applyFont="1" applyBorder="1" applyAlignment="1" applyProtection="1">
      <alignment horizontal="center" vertical="center"/>
      <protection hidden="1"/>
    </xf>
    <xf numFmtId="0" fontId="27" fillId="0" borderId="139" xfId="0" applyFont="1" applyBorder="1" applyAlignment="1" applyProtection="1">
      <alignment horizontal="center" vertical="center"/>
      <protection hidden="1"/>
    </xf>
    <xf numFmtId="0" fontId="27" fillId="0" borderId="131" xfId="0" applyFont="1" applyBorder="1" applyAlignment="1" applyProtection="1">
      <alignment horizontal="center" vertical="center"/>
      <protection hidden="1"/>
    </xf>
    <xf numFmtId="0" fontId="27" fillId="0" borderId="132" xfId="0" applyFont="1" applyBorder="1" applyAlignment="1" applyProtection="1">
      <alignment horizontal="center" vertical="center"/>
      <protection hidden="1"/>
    </xf>
    <xf numFmtId="0" fontId="27" fillId="0" borderId="133" xfId="0" applyFont="1" applyBorder="1" applyAlignment="1" applyProtection="1">
      <alignment horizontal="center" vertical="center"/>
      <protection hidden="1"/>
    </xf>
    <xf numFmtId="0" fontId="27" fillId="0" borderId="134" xfId="0" applyFont="1" applyBorder="1" applyAlignment="1" applyProtection="1">
      <alignment horizontal="center" vertical="center"/>
      <protection hidden="1"/>
    </xf>
    <xf numFmtId="0" fontId="26" fillId="0" borderId="12" xfId="0" applyNumberFormat="1" applyFont="1" applyBorder="1" applyAlignment="1" applyProtection="1">
      <alignment horizontal="center" vertical="center"/>
      <protection hidden="1"/>
    </xf>
    <xf numFmtId="0" fontId="26" fillId="0" borderId="15" xfId="0" applyNumberFormat="1" applyFont="1" applyBorder="1" applyAlignment="1" applyProtection="1">
      <alignment horizontal="center" vertical="center"/>
      <protection hidden="1"/>
    </xf>
    <xf numFmtId="0" fontId="26" fillId="0" borderId="16" xfId="0" applyNumberFormat="1" applyFont="1" applyBorder="1" applyAlignment="1" applyProtection="1">
      <alignment horizontal="center" vertical="center"/>
      <protection hidden="1"/>
    </xf>
    <xf numFmtId="0" fontId="26" fillId="0" borderId="13" xfId="0" applyNumberFormat="1" applyFont="1" applyBorder="1" applyAlignment="1" applyProtection="1">
      <alignment horizontal="center" vertical="center"/>
      <protection hidden="1"/>
    </xf>
    <xf numFmtId="0" fontId="26" fillId="0" borderId="0" xfId="0" applyNumberFormat="1" applyFont="1" applyBorder="1" applyAlignment="1" applyProtection="1">
      <alignment horizontal="center" vertical="center"/>
      <protection hidden="1"/>
    </xf>
    <xf numFmtId="0" fontId="26" fillId="0" borderId="17" xfId="0" applyNumberFormat="1" applyFont="1" applyBorder="1" applyAlignment="1" applyProtection="1">
      <alignment horizontal="center" vertical="center"/>
      <protection hidden="1"/>
    </xf>
    <xf numFmtId="0" fontId="26" fillId="0" borderId="14" xfId="0" applyNumberFormat="1" applyFont="1" applyBorder="1" applyAlignment="1" applyProtection="1">
      <alignment horizontal="center" vertical="center"/>
      <protection hidden="1"/>
    </xf>
    <xf numFmtId="0" fontId="26" fillId="0" borderId="18" xfId="0" applyNumberFormat="1" applyFont="1" applyBorder="1" applyAlignment="1" applyProtection="1">
      <alignment horizontal="center" vertical="center"/>
      <protection hidden="1"/>
    </xf>
    <xf numFmtId="0" fontId="26" fillId="0" borderId="19" xfId="0" applyNumberFormat="1" applyFont="1" applyBorder="1" applyAlignment="1" applyProtection="1">
      <alignment horizontal="center" vertical="center"/>
      <protection hidden="1"/>
    </xf>
    <xf numFmtId="0" fontId="28" fillId="0" borderId="15" xfId="0" applyFont="1" applyBorder="1" applyAlignment="1" applyProtection="1">
      <alignment vertical="center"/>
      <protection hidden="1"/>
    </xf>
    <xf numFmtId="0" fontId="28" fillId="0" borderId="16" xfId="0" applyFont="1" applyBorder="1" applyAlignment="1" applyProtection="1">
      <alignment vertical="center"/>
      <protection hidden="1"/>
    </xf>
    <xf numFmtId="0" fontId="28" fillId="0" borderId="0" xfId="0" applyFont="1" applyBorder="1" applyAlignment="1" applyProtection="1">
      <alignment vertical="center"/>
      <protection hidden="1"/>
    </xf>
    <xf numFmtId="0" fontId="28" fillId="0" borderId="17" xfId="0" applyFont="1" applyBorder="1" applyAlignment="1" applyProtection="1">
      <alignment vertical="center"/>
      <protection hidden="1"/>
    </xf>
    <xf numFmtId="0" fontId="28" fillId="0" borderId="18" xfId="0" applyFont="1" applyBorder="1" applyAlignment="1" applyProtection="1">
      <alignment vertical="center"/>
      <protection hidden="1"/>
    </xf>
    <xf numFmtId="0" fontId="28" fillId="0" borderId="19" xfId="0" applyFont="1" applyBorder="1" applyAlignment="1" applyProtection="1">
      <alignment vertical="center"/>
      <protection hidden="1"/>
    </xf>
    <xf numFmtId="0" fontId="28" fillId="0" borderId="12" xfId="0" applyFont="1" applyBorder="1" applyAlignment="1" applyProtection="1">
      <alignment horizontal="center" vertical="center" wrapText="1"/>
      <protection hidden="1"/>
    </xf>
    <xf numFmtId="0" fontId="28" fillId="0" borderId="15" xfId="0" applyFont="1" applyBorder="1" applyAlignment="1" applyProtection="1">
      <alignment horizontal="center" vertical="center" wrapText="1"/>
      <protection hidden="1"/>
    </xf>
    <xf numFmtId="0" fontId="28" fillId="0" borderId="16" xfId="0" applyFont="1" applyBorder="1" applyAlignment="1" applyProtection="1">
      <alignment horizontal="center" vertical="center" wrapText="1"/>
      <protection hidden="1"/>
    </xf>
    <xf numFmtId="0" fontId="28" fillId="0" borderId="13" xfId="0" applyFont="1" applyBorder="1" applyAlignment="1" applyProtection="1">
      <alignment horizontal="center" vertical="center" wrapText="1"/>
      <protection hidden="1"/>
    </xf>
    <xf numFmtId="0" fontId="28" fillId="0" borderId="0" xfId="0" applyFont="1" applyBorder="1" applyAlignment="1" applyProtection="1">
      <alignment horizontal="center" vertical="center" wrapText="1"/>
      <protection hidden="1"/>
    </xf>
    <xf numFmtId="0" fontId="28" fillId="0" borderId="17" xfId="0" applyFont="1" applyBorder="1" applyAlignment="1" applyProtection="1">
      <alignment horizontal="center" vertical="center" wrapText="1"/>
      <protection hidden="1"/>
    </xf>
    <xf numFmtId="0" fontId="28" fillId="0" borderId="14" xfId="0" applyFont="1" applyBorder="1" applyAlignment="1" applyProtection="1">
      <alignment horizontal="center" vertical="center" wrapText="1"/>
      <protection hidden="1"/>
    </xf>
    <xf numFmtId="0" fontId="28" fillId="0" borderId="18" xfId="0" applyFont="1" applyBorder="1" applyAlignment="1" applyProtection="1">
      <alignment horizontal="center" vertical="center" wrapText="1"/>
      <protection hidden="1"/>
    </xf>
    <xf numFmtId="0" fontId="28" fillId="0" borderId="19" xfId="0" applyFont="1" applyBorder="1" applyAlignment="1" applyProtection="1">
      <alignment horizontal="center" vertical="center" wrapText="1"/>
      <protection hidden="1"/>
    </xf>
    <xf numFmtId="0" fontId="27" fillId="0" borderId="12" xfId="0" applyNumberFormat="1" applyFont="1" applyBorder="1" applyAlignment="1" applyProtection="1">
      <alignment horizontal="center" vertical="center"/>
      <protection hidden="1"/>
    </xf>
    <xf numFmtId="0" fontId="27" fillId="0" borderId="15" xfId="0" applyNumberFormat="1" applyFont="1" applyBorder="1" applyAlignment="1" applyProtection="1">
      <alignment horizontal="center" vertical="center"/>
      <protection hidden="1"/>
    </xf>
    <xf numFmtId="0" fontId="27" fillId="0" borderId="16" xfId="0" applyNumberFormat="1" applyFont="1" applyBorder="1" applyAlignment="1" applyProtection="1">
      <alignment horizontal="center" vertical="center"/>
      <protection hidden="1"/>
    </xf>
    <xf numFmtId="0" fontId="27" fillId="0" borderId="13" xfId="0" applyNumberFormat="1" applyFont="1" applyBorder="1" applyAlignment="1" applyProtection="1">
      <alignment horizontal="center" vertical="center"/>
      <protection hidden="1"/>
    </xf>
    <xf numFmtId="0" fontId="27" fillId="0" borderId="14" xfId="0" applyNumberFormat="1" applyFont="1" applyBorder="1" applyAlignment="1" applyProtection="1">
      <alignment horizontal="center" vertical="center"/>
      <protection hidden="1"/>
    </xf>
    <xf numFmtId="0" fontId="27" fillId="0" borderId="18" xfId="0" applyNumberFormat="1" applyFont="1" applyBorder="1" applyAlignment="1" applyProtection="1">
      <alignment horizontal="center" vertical="center"/>
      <protection hidden="1"/>
    </xf>
    <xf numFmtId="0" fontId="27" fillId="0" borderId="12" xfId="0" applyFont="1" applyBorder="1" applyAlignment="1" applyProtection="1">
      <alignment horizontal="center" vertical="center" shrinkToFit="1"/>
      <protection hidden="1"/>
    </xf>
    <xf numFmtId="0" fontId="27" fillId="0" borderId="15" xfId="0" applyFont="1" applyBorder="1" applyAlignment="1" applyProtection="1">
      <alignment horizontal="center" vertical="center" shrinkToFit="1"/>
      <protection hidden="1"/>
    </xf>
    <xf numFmtId="0" fontId="27" fillId="0" borderId="16" xfId="0" applyFont="1" applyBorder="1" applyAlignment="1" applyProtection="1">
      <alignment horizontal="center" vertical="center" shrinkToFit="1"/>
      <protection hidden="1"/>
    </xf>
    <xf numFmtId="0" fontId="27" fillId="0" borderId="13" xfId="0" applyFont="1" applyBorder="1" applyAlignment="1" applyProtection="1">
      <alignment horizontal="center" vertical="center" shrinkToFit="1"/>
      <protection hidden="1"/>
    </xf>
    <xf numFmtId="0" fontId="27" fillId="0" borderId="0" xfId="0" applyFont="1" applyBorder="1" applyAlignment="1" applyProtection="1">
      <alignment horizontal="center" vertical="center" shrinkToFit="1"/>
      <protection hidden="1"/>
    </xf>
    <xf numFmtId="0" fontId="27" fillId="0" borderId="17" xfId="0" applyFont="1" applyBorder="1" applyAlignment="1" applyProtection="1">
      <alignment horizontal="center" vertical="center" shrinkToFit="1"/>
      <protection hidden="1"/>
    </xf>
    <xf numFmtId="0" fontId="27" fillId="0" borderId="14" xfId="0" applyFont="1" applyBorder="1" applyAlignment="1" applyProtection="1">
      <alignment horizontal="center" vertical="center" shrinkToFit="1"/>
      <protection hidden="1"/>
    </xf>
    <xf numFmtId="0" fontId="27" fillId="0" borderId="18" xfId="0" applyFont="1" applyBorder="1" applyAlignment="1" applyProtection="1">
      <alignment horizontal="center" vertical="center" shrinkToFit="1"/>
      <protection hidden="1"/>
    </xf>
    <xf numFmtId="0" fontId="27" fillId="0" borderId="19" xfId="0" applyFont="1" applyBorder="1" applyAlignment="1" applyProtection="1">
      <alignment horizontal="center" vertical="center" shrinkToFit="1"/>
      <protection hidden="1"/>
    </xf>
    <xf numFmtId="0" fontId="27" fillId="0" borderId="0" xfId="0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vertical="center" wrapText="1"/>
      <protection hidden="1"/>
    </xf>
    <xf numFmtId="0" fontId="24" fillId="0" borderId="17" xfId="0" applyFont="1" applyBorder="1" applyAlignment="1" applyProtection="1">
      <alignment vertical="center" wrapText="1"/>
      <protection hidden="1"/>
    </xf>
    <xf numFmtId="0" fontId="24" fillId="0" borderId="0" xfId="0" applyFont="1" applyBorder="1" applyAlignment="1" applyProtection="1">
      <alignment vertical="center" wrapText="1" shrinkToFit="1"/>
      <protection hidden="1"/>
    </xf>
    <xf numFmtId="0" fontId="24" fillId="0" borderId="17" xfId="0" applyFont="1" applyBorder="1" applyAlignment="1" applyProtection="1">
      <alignment vertical="center" wrapText="1" shrinkToFit="1"/>
      <protection hidden="1"/>
    </xf>
    <xf numFmtId="0" fontId="27" fillId="31" borderId="82" xfId="45" quotePrefix="1" applyFont="1" applyFill="1" applyBorder="1" applyAlignment="1" applyProtection="1">
      <alignment horizontal="left" vertical="center" wrapText="1"/>
      <protection locked="0"/>
    </xf>
    <xf numFmtId="0" fontId="27" fillId="31" borderId="78" xfId="45" quotePrefix="1" applyFont="1" applyFill="1" applyBorder="1" applyAlignment="1" applyProtection="1">
      <alignment horizontal="left" vertical="center" wrapText="1"/>
      <protection locked="0"/>
    </xf>
    <xf numFmtId="0" fontId="27" fillId="31" borderId="83" xfId="45" quotePrefix="1" applyFont="1" applyFill="1" applyBorder="1" applyAlignment="1" applyProtection="1">
      <alignment horizontal="left" vertical="center" wrapText="1"/>
      <protection locked="0"/>
    </xf>
    <xf numFmtId="0" fontId="27" fillId="31" borderId="84" xfId="45" quotePrefix="1" applyFont="1" applyFill="1" applyBorder="1" applyAlignment="1" applyProtection="1">
      <alignment horizontal="left" vertical="center" wrapText="1"/>
      <protection locked="0"/>
    </xf>
    <xf numFmtId="0" fontId="27" fillId="31" borderId="73" xfId="45" quotePrefix="1" applyFont="1" applyFill="1" applyBorder="1" applyAlignment="1" applyProtection="1">
      <alignment horizontal="left" vertical="center" wrapText="1"/>
      <protection locked="0"/>
    </xf>
    <xf numFmtId="0" fontId="27" fillId="31" borderId="85" xfId="45" quotePrefix="1" applyFont="1" applyFill="1" applyBorder="1" applyAlignment="1" applyProtection="1">
      <alignment horizontal="left" vertical="center" wrapText="1"/>
      <protection locked="0"/>
    </xf>
    <xf numFmtId="49" fontId="26" fillId="31" borderId="45" xfId="45" quotePrefix="1" applyNumberFormat="1" applyFont="1" applyFill="1" applyBorder="1" applyAlignment="1" applyProtection="1">
      <alignment horizontal="center" vertical="center" wrapText="1"/>
      <protection locked="0"/>
    </xf>
    <xf numFmtId="177" fontId="26" fillId="31" borderId="37" xfId="0" applyNumberFormat="1" applyFont="1" applyFill="1" applyBorder="1" applyAlignment="1" applyProtection="1">
      <alignment horizontal="distributed" vertical="center" shrinkToFit="1"/>
      <protection locked="0"/>
    </xf>
    <xf numFmtId="177" fontId="26" fillId="31" borderId="38" xfId="0" applyNumberFormat="1" applyFont="1" applyFill="1" applyBorder="1" applyAlignment="1" applyProtection="1">
      <alignment horizontal="distributed" vertical="center" shrinkToFit="1"/>
      <protection locked="0"/>
    </xf>
    <xf numFmtId="177" fontId="26" fillId="31" borderId="52" xfId="0" applyNumberFormat="1" applyFont="1" applyFill="1" applyBorder="1" applyAlignment="1" applyProtection="1">
      <alignment horizontal="distributed" vertical="center" shrinkToFit="1"/>
      <protection locked="0"/>
    </xf>
    <xf numFmtId="177" fontId="26" fillId="31" borderId="55" xfId="0" applyNumberFormat="1" applyFont="1" applyFill="1" applyBorder="1" applyAlignment="1" applyProtection="1">
      <alignment horizontal="distributed" vertical="center" shrinkToFit="1"/>
      <protection locked="0"/>
    </xf>
    <xf numFmtId="181" fontId="26" fillId="31" borderId="49" xfId="0" applyNumberFormat="1" applyFont="1" applyFill="1" applyBorder="1" applyAlignment="1" applyProtection="1">
      <alignment horizontal="center" vertical="center" shrinkToFit="1"/>
      <protection locked="0"/>
    </xf>
    <xf numFmtId="181" fontId="26" fillId="31" borderId="54" xfId="0" applyNumberFormat="1" applyFont="1" applyFill="1" applyBorder="1" applyAlignment="1" applyProtection="1">
      <alignment horizontal="center" vertical="center" shrinkToFit="1"/>
      <protection locked="0"/>
    </xf>
    <xf numFmtId="181" fontId="26" fillId="31" borderId="52" xfId="0" applyNumberFormat="1" applyFont="1" applyFill="1" applyBorder="1" applyAlignment="1" applyProtection="1">
      <alignment horizontal="center" vertical="center" shrinkToFit="1"/>
      <protection locked="0"/>
    </xf>
    <xf numFmtId="181" fontId="26" fillId="31" borderId="55" xfId="0" applyNumberFormat="1" applyFont="1" applyFill="1" applyBorder="1" applyAlignment="1" applyProtection="1">
      <alignment horizontal="center" vertical="center" shrinkToFit="1"/>
      <protection locked="0"/>
    </xf>
    <xf numFmtId="178" fontId="26" fillId="31" borderId="49" xfId="0" applyNumberFormat="1" applyFont="1" applyFill="1" applyBorder="1" applyAlignment="1" applyProtection="1">
      <alignment horizontal="distributed" vertical="center" shrinkToFit="1"/>
      <protection locked="0"/>
    </xf>
    <xf numFmtId="178" fontId="26" fillId="31" borderId="54" xfId="0" applyNumberFormat="1" applyFont="1" applyFill="1" applyBorder="1" applyAlignment="1" applyProtection="1">
      <alignment horizontal="distributed" vertical="center" shrinkToFit="1"/>
      <protection locked="0"/>
    </xf>
    <xf numFmtId="178" fontId="26" fillId="31" borderId="52" xfId="0" applyNumberFormat="1" applyFont="1" applyFill="1" applyBorder="1" applyAlignment="1" applyProtection="1">
      <alignment horizontal="distributed" vertical="center" shrinkToFit="1"/>
      <protection locked="0"/>
    </xf>
    <xf numFmtId="178" fontId="26" fillId="31" borderId="55" xfId="0" applyNumberFormat="1" applyFont="1" applyFill="1" applyBorder="1" applyAlignment="1" applyProtection="1">
      <alignment horizontal="distributed" vertical="center" shrinkToFit="1"/>
      <protection locked="0"/>
    </xf>
    <xf numFmtId="0" fontId="26" fillId="31" borderId="49" xfId="0" applyFont="1" applyFill="1" applyBorder="1" applyAlignment="1" applyProtection="1">
      <alignment horizontal="center" vertical="center" shrinkToFit="1"/>
      <protection locked="0"/>
    </xf>
    <xf numFmtId="0" fontId="26" fillId="31" borderId="54" xfId="0" applyFont="1" applyFill="1" applyBorder="1" applyAlignment="1" applyProtection="1">
      <alignment horizontal="center" vertical="center" shrinkToFit="1"/>
      <protection locked="0"/>
    </xf>
    <xf numFmtId="0" fontId="26" fillId="31" borderId="0" xfId="0" applyFont="1" applyFill="1" applyBorder="1" applyAlignment="1" applyProtection="1">
      <alignment horizontal="center" vertical="center" shrinkToFit="1"/>
      <protection locked="0"/>
    </xf>
    <xf numFmtId="0" fontId="26" fillId="31" borderId="40" xfId="0" applyFont="1" applyFill="1" applyBorder="1" applyAlignment="1" applyProtection="1">
      <alignment horizontal="center" vertical="center" shrinkToFit="1"/>
      <protection locked="0"/>
    </xf>
    <xf numFmtId="178" fontId="26" fillId="31" borderId="42" xfId="0" applyNumberFormat="1" applyFont="1" applyFill="1" applyBorder="1" applyAlignment="1" applyProtection="1">
      <alignment horizontal="distributed" vertical="center" shrinkToFit="1"/>
      <protection locked="0"/>
    </xf>
    <xf numFmtId="178" fontId="26" fillId="31" borderId="43" xfId="0" applyNumberFormat="1" applyFont="1" applyFill="1" applyBorder="1" applyAlignment="1" applyProtection="1">
      <alignment horizontal="distributed" vertical="center" shrinkToFit="1"/>
      <protection locked="0"/>
    </xf>
    <xf numFmtId="38" fontId="26" fillId="31" borderId="60" xfId="34" applyFont="1" applyFill="1" applyBorder="1" applyAlignment="1" applyProtection="1">
      <alignment vertical="center" shrinkToFit="1"/>
      <protection locked="0"/>
    </xf>
    <xf numFmtId="38" fontId="26" fillId="31" borderId="61" xfId="34" applyFont="1" applyFill="1" applyBorder="1" applyAlignment="1" applyProtection="1">
      <alignment vertical="center" shrinkToFit="1"/>
      <protection locked="0"/>
    </xf>
    <xf numFmtId="38" fontId="26" fillId="31" borderId="62" xfId="34" applyFont="1" applyFill="1" applyBorder="1" applyAlignment="1" applyProtection="1">
      <alignment vertical="center" shrinkToFit="1"/>
      <protection locked="0"/>
    </xf>
    <xf numFmtId="38" fontId="26" fillId="31" borderId="63" xfId="34" applyFont="1" applyFill="1" applyBorder="1" applyAlignment="1" applyProtection="1">
      <alignment vertical="center" shrinkToFit="1"/>
      <protection locked="0"/>
    </xf>
    <xf numFmtId="38" fontId="26" fillId="31" borderId="68" xfId="34" applyFont="1" applyFill="1" applyBorder="1" applyAlignment="1" applyProtection="1">
      <alignment vertical="center" shrinkToFit="1"/>
      <protection locked="0"/>
    </xf>
    <xf numFmtId="38" fontId="26" fillId="31" borderId="69" xfId="34" applyFont="1" applyFill="1" applyBorder="1" applyAlignment="1" applyProtection="1">
      <alignment vertical="center" shrinkToFit="1"/>
      <protection locked="0"/>
    </xf>
    <xf numFmtId="38" fontId="26" fillId="31" borderId="70" xfId="34" applyFont="1" applyFill="1" applyBorder="1" applyAlignment="1" applyProtection="1">
      <alignment vertical="center" shrinkToFit="1"/>
      <protection locked="0"/>
    </xf>
    <xf numFmtId="38" fontId="26" fillId="31" borderId="71" xfId="34" applyFont="1" applyFill="1" applyBorder="1" applyAlignment="1" applyProtection="1">
      <alignment vertical="center" shrinkToFit="1"/>
      <protection locked="0"/>
    </xf>
    <xf numFmtId="38" fontId="26" fillId="31" borderId="64" xfId="34" applyFont="1" applyFill="1" applyBorder="1" applyAlignment="1" applyProtection="1">
      <alignment vertical="center" shrinkToFit="1"/>
      <protection locked="0"/>
    </xf>
    <xf numFmtId="38" fontId="26" fillId="31" borderId="65" xfId="34" applyFont="1" applyFill="1" applyBorder="1" applyAlignment="1" applyProtection="1">
      <alignment vertical="center" shrinkToFit="1"/>
      <protection locked="0"/>
    </xf>
    <xf numFmtId="38" fontId="26" fillId="31" borderId="66" xfId="34" applyFont="1" applyFill="1" applyBorder="1" applyAlignment="1" applyProtection="1">
      <alignment vertical="center" shrinkToFit="1"/>
      <protection locked="0"/>
    </xf>
    <xf numFmtId="38" fontId="26" fillId="31" borderId="67" xfId="34" applyFont="1" applyFill="1" applyBorder="1" applyAlignment="1" applyProtection="1">
      <alignment vertical="center" shrinkToFit="1"/>
      <protection locked="0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高い" xfId="39"/>
    <cellStyle name="集計" xfId="40" builtinId="25" customBuiltin="1"/>
    <cellStyle name="出力" xfId="41" builtinId="21" customBuiltin="1"/>
    <cellStyle name="説明文" xfId="42" builtinId="53" customBuiltin="1"/>
    <cellStyle name="低い" xfId="43"/>
    <cellStyle name="入力" xfId="44" builtinId="20" customBuiltin="1"/>
    <cellStyle name="標準" xfId="0" builtinId="0"/>
    <cellStyle name="標準_ghne1_00hack" xfId="45"/>
    <cellStyle name="未定義" xfId="46"/>
    <cellStyle name="良い" xfId="47" builtinId="26" customBuiltin="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180975</xdr:colOff>
      <xdr:row>4</xdr:row>
      <xdr:rowOff>38100</xdr:rowOff>
    </xdr:from>
    <xdr:to>
      <xdr:col>20</xdr:col>
      <xdr:colOff>9525</xdr:colOff>
      <xdr:row>4</xdr:row>
      <xdr:rowOff>190500</xdr:rowOff>
    </xdr:to>
    <xdr:sp macro="" textlink="">
      <xdr:nvSpPr>
        <xdr:cNvPr id="7556" name="AutoShape 38"/>
        <xdr:cNvSpPr>
          <a:spLocks noChangeAspect="1" noChangeArrowheads="1"/>
        </xdr:cNvSpPr>
      </xdr:nvSpPr>
      <xdr:spPr bwMode="auto">
        <a:xfrm>
          <a:off x="3400425" y="952500"/>
          <a:ext cx="628650" cy="152400"/>
        </a:xfrm>
        <a:prstGeom prst="rect">
          <a:avLst/>
        </a:prstGeom>
        <a:solidFill>
          <a:srgbClr val="FFFF66"/>
        </a:solidFill>
        <a:ln w="28575" algn="ctr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76200</xdr:colOff>
      <xdr:row>18</xdr:row>
      <xdr:rowOff>219075</xdr:rowOff>
    </xdr:from>
    <xdr:to>
      <xdr:col>13</xdr:col>
      <xdr:colOff>200025</xdr:colOff>
      <xdr:row>23</xdr:row>
      <xdr:rowOff>9525</xdr:rowOff>
    </xdr:to>
    <xdr:sp macro="" textlink="">
      <xdr:nvSpPr>
        <xdr:cNvPr id="7557" name="右中かっこ 1"/>
        <xdr:cNvSpPr>
          <a:spLocks/>
        </xdr:cNvSpPr>
      </xdr:nvSpPr>
      <xdr:spPr bwMode="auto">
        <a:xfrm>
          <a:off x="2676525" y="4333875"/>
          <a:ext cx="123825" cy="933450"/>
        </a:xfrm>
        <a:prstGeom prst="rightBrace">
          <a:avLst>
            <a:gd name="adj1" fmla="val 44917"/>
            <a:gd name="adj2" fmla="val 50000"/>
          </a:avLst>
        </a:prstGeom>
        <a:solidFill>
          <a:srgbClr val="FFFFFF"/>
        </a:solidFill>
        <a:ln w="25400" algn="ctr">
          <a:solidFill>
            <a:srgbClr val="0000FF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4</xdr:row>
      <xdr:rowOff>28575</xdr:rowOff>
    </xdr:from>
    <xdr:to>
      <xdr:col>30</xdr:col>
      <xdr:colOff>57150</xdr:colOff>
      <xdr:row>6</xdr:row>
      <xdr:rowOff>57150</xdr:rowOff>
    </xdr:to>
    <xdr:sp macro="" textlink="">
      <xdr:nvSpPr>
        <xdr:cNvPr id="2022" name="Oval 1"/>
        <xdr:cNvSpPr>
          <a:spLocks noChangeArrowheads="1"/>
        </xdr:cNvSpPr>
      </xdr:nvSpPr>
      <xdr:spPr bwMode="auto">
        <a:xfrm>
          <a:off x="2876550" y="409575"/>
          <a:ext cx="219075" cy="219075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19050</xdr:colOff>
      <xdr:row>72</xdr:row>
      <xdr:rowOff>0</xdr:rowOff>
    </xdr:from>
    <xdr:to>
      <xdr:col>54</xdr:col>
      <xdr:colOff>85725</xdr:colOff>
      <xdr:row>74</xdr:row>
      <xdr:rowOff>76200</xdr:rowOff>
    </xdr:to>
    <xdr:sp macro="" textlink="">
      <xdr:nvSpPr>
        <xdr:cNvPr id="2023" name="大かっこ 1"/>
        <xdr:cNvSpPr>
          <a:spLocks noChangeArrowheads="1"/>
        </xdr:cNvSpPr>
      </xdr:nvSpPr>
      <xdr:spPr bwMode="auto">
        <a:xfrm>
          <a:off x="5153025" y="6858000"/>
          <a:ext cx="695325" cy="266700"/>
        </a:xfrm>
        <a:prstGeom prst="bracketPair">
          <a:avLst>
            <a:gd name="adj" fmla="val 10810"/>
          </a:avLst>
        </a:prstGeom>
        <a:noFill/>
        <a:ln w="158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47625</xdr:colOff>
      <xdr:row>4</xdr:row>
      <xdr:rowOff>28575</xdr:rowOff>
    </xdr:from>
    <xdr:to>
      <xdr:col>65</xdr:col>
      <xdr:colOff>57150</xdr:colOff>
      <xdr:row>6</xdr:row>
      <xdr:rowOff>57150</xdr:rowOff>
    </xdr:to>
    <xdr:sp macro="" textlink="">
      <xdr:nvSpPr>
        <xdr:cNvPr id="2024" name="Oval 1"/>
        <xdr:cNvSpPr>
          <a:spLocks noChangeArrowheads="1"/>
        </xdr:cNvSpPr>
      </xdr:nvSpPr>
      <xdr:spPr bwMode="auto">
        <a:xfrm>
          <a:off x="6753225" y="409575"/>
          <a:ext cx="219075" cy="219075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98</xdr:col>
      <xdr:colOff>47625</xdr:colOff>
      <xdr:row>4</xdr:row>
      <xdr:rowOff>28575</xdr:rowOff>
    </xdr:from>
    <xdr:to>
      <xdr:col>100</xdr:col>
      <xdr:colOff>57150</xdr:colOff>
      <xdr:row>6</xdr:row>
      <xdr:rowOff>57150</xdr:rowOff>
    </xdr:to>
    <xdr:sp macro="" textlink="">
      <xdr:nvSpPr>
        <xdr:cNvPr id="2025" name="Oval 1"/>
        <xdr:cNvSpPr>
          <a:spLocks noChangeArrowheads="1"/>
        </xdr:cNvSpPr>
      </xdr:nvSpPr>
      <xdr:spPr bwMode="auto">
        <a:xfrm>
          <a:off x="10629900" y="409575"/>
          <a:ext cx="219075" cy="219075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91440" tIns="45720" rIns="91440" bIns="4572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D53"/>
  <sheetViews>
    <sheetView showGridLines="0" showZeros="0" tabSelected="1" showOutlineSymbols="0" zoomScale="85" zoomScaleNormal="85" workbookViewId="0">
      <selection activeCell="G8" sqref="G8:X10"/>
    </sheetView>
  </sheetViews>
  <sheetFormatPr defaultColWidth="0" defaultRowHeight="13.5" zeroHeight="1" x14ac:dyDescent="0.15"/>
  <cols>
    <col min="1" max="13" width="2.625" style="44" customWidth="1"/>
    <col min="14" max="14" width="2.875" style="44" customWidth="1"/>
    <col min="15" max="59" width="2.625" style="44" customWidth="1"/>
    <col min="60" max="74" width="2.625" style="44" hidden="1" customWidth="1"/>
    <col min="75" max="16384" width="9" style="44" hidden="1"/>
  </cols>
  <sheetData>
    <row r="1" spans="2:58" ht="18" customHeight="1" thickBot="1" x14ac:dyDescent="0.2"/>
    <row r="2" spans="2:58" ht="18" customHeight="1" thickTop="1" x14ac:dyDescent="0.15">
      <c r="B2" s="170" t="s">
        <v>22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2"/>
    </row>
    <row r="3" spans="2:58" ht="18" customHeight="1" thickBot="1" x14ac:dyDescent="0.2">
      <c r="B3" s="173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5"/>
    </row>
    <row r="4" spans="2:58" ht="18" customHeight="1" thickTop="1" x14ac:dyDescent="0.15"/>
    <row r="5" spans="2:58" ht="18" customHeight="1" x14ac:dyDescent="0.15">
      <c r="B5" s="45"/>
      <c r="C5" s="124" t="s">
        <v>75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32"/>
      <c r="S5" s="132"/>
      <c r="T5" s="132"/>
      <c r="U5" s="132"/>
      <c r="V5" s="132"/>
      <c r="W5" s="133" t="s">
        <v>74</v>
      </c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46"/>
      <c r="AT5" s="136" t="s">
        <v>73</v>
      </c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8"/>
    </row>
    <row r="6" spans="2:58" ht="18" customHeight="1" x14ac:dyDescent="0.15">
      <c r="B6" s="41"/>
      <c r="C6" s="134" t="s">
        <v>63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43"/>
      <c r="AT6" s="139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1"/>
    </row>
    <row r="7" spans="2:58" ht="18" customHeight="1" thickBot="1" x14ac:dyDescent="0.2">
      <c r="AT7" s="142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4"/>
    </row>
    <row r="8" spans="2:58" ht="18" customHeight="1" thickTop="1" thickBot="1" x14ac:dyDescent="0.2">
      <c r="B8" s="130" t="s">
        <v>15</v>
      </c>
      <c r="C8" s="131"/>
      <c r="D8" s="131"/>
      <c r="E8" s="131"/>
      <c r="F8" s="131"/>
      <c r="G8" s="417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9"/>
      <c r="Y8" s="128" t="s">
        <v>70</v>
      </c>
      <c r="Z8" s="129"/>
      <c r="AA8" s="129"/>
      <c r="AB8" s="129"/>
      <c r="AC8" s="129"/>
      <c r="AD8" s="129"/>
      <c r="AE8" s="129"/>
      <c r="AF8" s="129"/>
      <c r="AG8" s="129"/>
    </row>
    <row r="9" spans="2:58" ht="18" customHeight="1" thickTop="1" x14ac:dyDescent="0.15">
      <c r="B9" s="126"/>
      <c r="C9" s="127"/>
      <c r="D9" s="127"/>
      <c r="E9" s="127"/>
      <c r="F9" s="127"/>
      <c r="G9" s="420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2"/>
      <c r="Y9" s="128"/>
      <c r="Z9" s="129"/>
      <c r="AA9" s="129"/>
      <c r="AB9" s="129"/>
      <c r="AC9" s="129"/>
      <c r="AD9" s="129"/>
      <c r="AE9" s="129"/>
      <c r="AF9" s="129"/>
      <c r="AG9" s="129"/>
      <c r="AJ9" s="73" t="s">
        <v>76</v>
      </c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5"/>
      <c r="BD9" s="75"/>
      <c r="BE9" s="75"/>
      <c r="BF9" s="76"/>
    </row>
    <row r="10" spans="2:58" ht="18" customHeight="1" x14ac:dyDescent="0.15">
      <c r="B10" s="126"/>
      <c r="C10" s="127"/>
      <c r="D10" s="127"/>
      <c r="E10" s="127"/>
      <c r="F10" s="127"/>
      <c r="G10" s="420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2"/>
      <c r="Y10" s="128"/>
      <c r="Z10" s="129"/>
      <c r="AA10" s="129"/>
      <c r="AB10" s="129"/>
      <c r="AC10" s="129"/>
      <c r="AD10" s="129"/>
      <c r="AE10" s="129"/>
      <c r="AF10" s="129"/>
      <c r="AG10" s="129"/>
      <c r="AJ10" s="77" t="s">
        <v>77</v>
      </c>
      <c r="AK10" s="47"/>
      <c r="AL10" s="47"/>
      <c r="AM10" s="47"/>
      <c r="AN10" s="47"/>
      <c r="AO10" s="47"/>
      <c r="AP10" s="47"/>
      <c r="AQ10" s="8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8"/>
      <c r="BD10" s="48"/>
      <c r="BE10" s="48"/>
      <c r="BF10" s="78"/>
    </row>
    <row r="11" spans="2:58" ht="18" customHeight="1" x14ac:dyDescent="0.15">
      <c r="B11" s="126" t="s">
        <v>16</v>
      </c>
      <c r="C11" s="127"/>
      <c r="D11" s="127"/>
      <c r="E11" s="127"/>
      <c r="F11" s="127"/>
      <c r="G11" s="420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2"/>
      <c r="Y11" s="128" t="s">
        <v>70</v>
      </c>
      <c r="Z11" s="129"/>
      <c r="AA11" s="129"/>
      <c r="AB11" s="129"/>
      <c r="AC11" s="129"/>
      <c r="AD11" s="129"/>
      <c r="AE11" s="129"/>
      <c r="AF11" s="129"/>
      <c r="AG11" s="129"/>
      <c r="AJ11" s="77" t="s">
        <v>99</v>
      </c>
      <c r="AK11" s="47"/>
      <c r="AL11" s="47"/>
      <c r="AM11" s="47"/>
      <c r="AN11" s="48"/>
      <c r="AO11" s="48"/>
      <c r="AP11" s="48"/>
      <c r="AQ11" s="48"/>
      <c r="AR11" s="48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8"/>
      <c r="BD11" s="48"/>
      <c r="BE11" s="48"/>
      <c r="BF11" s="78"/>
    </row>
    <row r="12" spans="2:58" ht="18" customHeight="1" x14ac:dyDescent="0.15">
      <c r="B12" s="126"/>
      <c r="C12" s="127"/>
      <c r="D12" s="127"/>
      <c r="E12" s="127"/>
      <c r="F12" s="127"/>
      <c r="G12" s="420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422"/>
      <c r="Y12" s="128"/>
      <c r="Z12" s="129"/>
      <c r="AA12" s="129"/>
      <c r="AB12" s="129"/>
      <c r="AC12" s="129"/>
      <c r="AD12" s="129"/>
      <c r="AE12" s="129"/>
      <c r="AF12" s="129"/>
      <c r="AG12" s="129"/>
      <c r="AJ12" s="77"/>
      <c r="AK12" s="166" t="s">
        <v>78</v>
      </c>
      <c r="AL12" s="166"/>
      <c r="AM12" s="166"/>
      <c r="AN12" s="166"/>
      <c r="AO12" s="166"/>
      <c r="AP12" s="166"/>
      <c r="AQ12" s="166"/>
      <c r="AR12" s="166"/>
      <c r="AS12" s="166"/>
      <c r="AT12" s="166"/>
      <c r="AU12" s="161" t="s">
        <v>79</v>
      </c>
      <c r="AV12" s="161"/>
      <c r="AW12" s="161"/>
      <c r="AX12" s="161"/>
      <c r="AY12" s="161"/>
      <c r="AZ12" s="161" t="s">
        <v>80</v>
      </c>
      <c r="BA12" s="161"/>
      <c r="BB12" s="161"/>
      <c r="BC12" s="161"/>
      <c r="BD12" s="161"/>
      <c r="BE12" s="161"/>
      <c r="BF12" s="78"/>
    </row>
    <row r="13" spans="2:58" ht="18" customHeight="1" x14ac:dyDescent="0.15">
      <c r="B13" s="126"/>
      <c r="C13" s="127"/>
      <c r="D13" s="127"/>
      <c r="E13" s="127"/>
      <c r="F13" s="127"/>
      <c r="G13" s="420"/>
      <c r="H13" s="421"/>
      <c r="I13" s="421"/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  <c r="W13" s="421"/>
      <c r="X13" s="422"/>
      <c r="Y13" s="128"/>
      <c r="Z13" s="129"/>
      <c r="AA13" s="129"/>
      <c r="AB13" s="129"/>
      <c r="AC13" s="129"/>
      <c r="AD13" s="129"/>
      <c r="AE13" s="129"/>
      <c r="AF13" s="129"/>
      <c r="AG13" s="129"/>
      <c r="AJ13" s="77"/>
      <c r="AK13" s="148">
        <v>1</v>
      </c>
      <c r="AL13" s="135" t="s">
        <v>81</v>
      </c>
      <c r="AM13" s="135"/>
      <c r="AN13" s="135"/>
      <c r="AO13" s="135"/>
      <c r="AP13" s="135"/>
      <c r="AQ13" s="135"/>
      <c r="AR13" s="135"/>
      <c r="AS13" s="135"/>
      <c r="AT13" s="135"/>
      <c r="AU13" s="160" t="s">
        <v>83</v>
      </c>
      <c r="AV13" s="160"/>
      <c r="AW13" s="160"/>
      <c r="AX13" s="160"/>
      <c r="AY13" s="160"/>
      <c r="AZ13" s="162">
        <v>3000000</v>
      </c>
      <c r="BA13" s="163"/>
      <c r="BB13" s="163"/>
      <c r="BC13" s="163"/>
      <c r="BD13" s="163"/>
      <c r="BE13" s="66" t="s">
        <v>10</v>
      </c>
      <c r="BF13" s="78"/>
    </row>
    <row r="14" spans="2:58" ht="18" customHeight="1" thickBot="1" x14ac:dyDescent="0.2">
      <c r="B14" s="145" t="s">
        <v>93</v>
      </c>
      <c r="C14" s="146"/>
      <c r="D14" s="146"/>
      <c r="E14" s="146"/>
      <c r="F14" s="147"/>
      <c r="G14" s="82" t="s">
        <v>94</v>
      </c>
      <c r="H14" s="423"/>
      <c r="I14" s="423"/>
      <c r="J14" s="423"/>
      <c r="K14" s="423"/>
      <c r="L14" s="83" t="s">
        <v>95</v>
      </c>
      <c r="M14" s="423"/>
      <c r="N14" s="423"/>
      <c r="O14" s="423"/>
      <c r="P14" s="423"/>
      <c r="Q14" s="83" t="s">
        <v>95</v>
      </c>
      <c r="R14" s="423"/>
      <c r="S14" s="423"/>
      <c r="T14" s="423"/>
      <c r="U14" s="423"/>
      <c r="V14" s="157" t="s">
        <v>96</v>
      </c>
      <c r="W14" s="157"/>
      <c r="X14" s="158"/>
      <c r="AJ14" s="77"/>
      <c r="AK14" s="148"/>
      <c r="AL14" s="135"/>
      <c r="AM14" s="135"/>
      <c r="AN14" s="135"/>
      <c r="AO14" s="135"/>
      <c r="AP14" s="135"/>
      <c r="AQ14" s="135"/>
      <c r="AR14" s="135"/>
      <c r="AS14" s="135"/>
      <c r="AT14" s="135"/>
      <c r="AU14" s="159" t="s">
        <v>84</v>
      </c>
      <c r="AV14" s="159"/>
      <c r="AW14" s="159"/>
      <c r="AX14" s="159"/>
      <c r="AY14" s="159"/>
      <c r="AZ14" s="164">
        <v>410000</v>
      </c>
      <c r="BA14" s="165"/>
      <c r="BB14" s="165"/>
      <c r="BC14" s="165"/>
      <c r="BD14" s="165"/>
      <c r="BE14" s="67" t="s">
        <v>10</v>
      </c>
      <c r="BF14" s="78"/>
    </row>
    <row r="15" spans="2:58" ht="18" customHeight="1" thickTop="1" thickBot="1" x14ac:dyDescent="0.2">
      <c r="AJ15" s="77"/>
      <c r="AK15" s="148">
        <v>2</v>
      </c>
      <c r="AL15" s="135" t="s">
        <v>82</v>
      </c>
      <c r="AM15" s="135"/>
      <c r="AN15" s="135"/>
      <c r="AO15" s="135"/>
      <c r="AP15" s="135"/>
      <c r="AQ15" s="135"/>
      <c r="AR15" s="135"/>
      <c r="AS15" s="135"/>
      <c r="AT15" s="135"/>
      <c r="AU15" s="160" t="s">
        <v>83</v>
      </c>
      <c r="AV15" s="160"/>
      <c r="AW15" s="160"/>
      <c r="AX15" s="160"/>
      <c r="AY15" s="160"/>
      <c r="AZ15" s="162">
        <v>1750000</v>
      </c>
      <c r="BA15" s="163"/>
      <c r="BB15" s="163"/>
      <c r="BC15" s="163"/>
      <c r="BD15" s="163"/>
      <c r="BE15" s="66" t="s">
        <v>10</v>
      </c>
      <c r="BF15" s="78"/>
    </row>
    <row r="16" spans="2:58" ht="18" customHeight="1" thickTop="1" x14ac:dyDescent="0.15">
      <c r="B16" s="152" t="s">
        <v>108</v>
      </c>
      <c r="C16" s="153"/>
      <c r="D16" s="153"/>
      <c r="E16" s="153"/>
      <c r="F16" s="154"/>
      <c r="G16" s="424"/>
      <c r="H16" s="424"/>
      <c r="I16" s="424"/>
      <c r="J16" s="424"/>
      <c r="K16" s="424"/>
      <c r="L16" s="424"/>
      <c r="M16" s="425"/>
      <c r="N16" s="155" t="s">
        <v>23</v>
      </c>
      <c r="O16" s="125" t="s">
        <v>109</v>
      </c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77"/>
      <c r="AK16" s="148"/>
      <c r="AL16" s="135"/>
      <c r="AM16" s="135"/>
      <c r="AN16" s="135"/>
      <c r="AO16" s="135"/>
      <c r="AP16" s="135"/>
      <c r="AQ16" s="135"/>
      <c r="AR16" s="135"/>
      <c r="AS16" s="135"/>
      <c r="AT16" s="135"/>
      <c r="AU16" s="159" t="s">
        <v>84</v>
      </c>
      <c r="AV16" s="159"/>
      <c r="AW16" s="159"/>
      <c r="AX16" s="159"/>
      <c r="AY16" s="159"/>
      <c r="AZ16" s="164">
        <v>410000</v>
      </c>
      <c r="BA16" s="165"/>
      <c r="BB16" s="165"/>
      <c r="BC16" s="165"/>
      <c r="BD16" s="165"/>
      <c r="BE16" s="67" t="s">
        <v>10</v>
      </c>
      <c r="BF16" s="78"/>
    </row>
    <row r="17" spans="2:61" ht="18" customHeight="1" x14ac:dyDescent="0.15">
      <c r="B17" s="109"/>
      <c r="C17" s="110"/>
      <c r="D17" s="110"/>
      <c r="E17" s="110"/>
      <c r="F17" s="111"/>
      <c r="G17" s="426"/>
      <c r="H17" s="426"/>
      <c r="I17" s="426"/>
      <c r="J17" s="426"/>
      <c r="K17" s="426"/>
      <c r="L17" s="426"/>
      <c r="M17" s="427"/>
      <c r="N17" s="15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77"/>
      <c r="AK17" s="148">
        <v>3</v>
      </c>
      <c r="AL17" s="135" t="s">
        <v>85</v>
      </c>
      <c r="AM17" s="135"/>
      <c r="AN17" s="135"/>
      <c r="AO17" s="135"/>
      <c r="AP17" s="135"/>
      <c r="AQ17" s="135"/>
      <c r="AR17" s="135"/>
      <c r="AS17" s="135"/>
      <c r="AT17" s="135"/>
      <c r="AU17" s="160" t="s">
        <v>83</v>
      </c>
      <c r="AV17" s="160"/>
      <c r="AW17" s="160"/>
      <c r="AX17" s="160"/>
      <c r="AY17" s="160"/>
      <c r="AZ17" s="162">
        <v>400000</v>
      </c>
      <c r="BA17" s="163"/>
      <c r="BB17" s="163"/>
      <c r="BC17" s="163"/>
      <c r="BD17" s="163"/>
      <c r="BE17" s="66" t="s">
        <v>10</v>
      </c>
      <c r="BF17" s="78"/>
    </row>
    <row r="18" spans="2:61" ht="18" customHeight="1" x14ac:dyDescent="0.15">
      <c r="B18" s="101" t="s">
        <v>17</v>
      </c>
      <c r="C18" s="102"/>
      <c r="D18" s="102"/>
      <c r="E18" s="102"/>
      <c r="F18" s="103"/>
      <c r="G18" s="428"/>
      <c r="H18" s="428"/>
      <c r="I18" s="428"/>
      <c r="J18" s="428"/>
      <c r="K18" s="428"/>
      <c r="L18" s="428"/>
      <c r="M18" s="429"/>
      <c r="N18" s="107" t="s">
        <v>23</v>
      </c>
      <c r="O18" s="125" t="s">
        <v>64</v>
      </c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42"/>
      <c r="AH18" s="62"/>
      <c r="AI18" s="62"/>
      <c r="AJ18" s="77"/>
      <c r="AK18" s="148"/>
      <c r="AL18" s="135"/>
      <c r="AM18" s="135"/>
      <c r="AN18" s="135"/>
      <c r="AO18" s="135"/>
      <c r="AP18" s="135"/>
      <c r="AQ18" s="135"/>
      <c r="AR18" s="135"/>
      <c r="AS18" s="135"/>
      <c r="AT18" s="135"/>
      <c r="AU18" s="159" t="s">
        <v>84</v>
      </c>
      <c r="AV18" s="159"/>
      <c r="AW18" s="159"/>
      <c r="AX18" s="159"/>
      <c r="AY18" s="159"/>
      <c r="AZ18" s="164">
        <v>160000</v>
      </c>
      <c r="BA18" s="165"/>
      <c r="BB18" s="165"/>
      <c r="BC18" s="165"/>
      <c r="BD18" s="165"/>
      <c r="BE18" s="67" t="s">
        <v>10</v>
      </c>
      <c r="BF18" s="78"/>
    </row>
    <row r="19" spans="2:61" ht="18" customHeight="1" x14ac:dyDescent="0.15">
      <c r="B19" s="109"/>
      <c r="C19" s="110"/>
      <c r="D19" s="110"/>
      <c r="E19" s="110"/>
      <c r="F19" s="111"/>
      <c r="G19" s="430"/>
      <c r="H19" s="430"/>
      <c r="I19" s="430"/>
      <c r="J19" s="430"/>
      <c r="K19" s="430"/>
      <c r="L19" s="430"/>
      <c r="M19" s="431"/>
      <c r="N19" s="107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42"/>
      <c r="AJ19" s="77"/>
      <c r="AK19" s="148">
        <v>4</v>
      </c>
      <c r="AL19" s="135" t="s">
        <v>86</v>
      </c>
      <c r="AM19" s="135"/>
      <c r="AN19" s="135"/>
      <c r="AO19" s="135"/>
      <c r="AP19" s="135"/>
      <c r="AQ19" s="135"/>
      <c r="AR19" s="135"/>
      <c r="AS19" s="135"/>
      <c r="AT19" s="135"/>
      <c r="AU19" s="160" t="s">
        <v>83</v>
      </c>
      <c r="AV19" s="160"/>
      <c r="AW19" s="160"/>
      <c r="AX19" s="160"/>
      <c r="AY19" s="160"/>
      <c r="AZ19" s="162">
        <v>150000</v>
      </c>
      <c r="BA19" s="163"/>
      <c r="BB19" s="163"/>
      <c r="BC19" s="163"/>
      <c r="BD19" s="163"/>
      <c r="BE19" s="66" t="s">
        <v>10</v>
      </c>
      <c r="BF19" s="78"/>
    </row>
    <row r="20" spans="2:61" ht="18" customHeight="1" x14ac:dyDescent="0.15">
      <c r="B20" s="101" t="s">
        <v>103</v>
      </c>
      <c r="C20" s="102"/>
      <c r="D20" s="102"/>
      <c r="E20" s="102"/>
      <c r="F20" s="103"/>
      <c r="G20" s="432"/>
      <c r="H20" s="432"/>
      <c r="I20" s="432"/>
      <c r="J20" s="432"/>
      <c r="K20" s="432"/>
      <c r="L20" s="432"/>
      <c r="M20" s="433"/>
      <c r="O20" s="155" t="s">
        <v>23</v>
      </c>
      <c r="AJ20" s="77"/>
      <c r="AK20" s="148"/>
      <c r="AL20" s="135"/>
      <c r="AM20" s="135"/>
      <c r="AN20" s="135"/>
      <c r="AO20" s="135"/>
      <c r="AP20" s="135"/>
      <c r="AQ20" s="135"/>
      <c r="AR20" s="135"/>
      <c r="AS20" s="135"/>
      <c r="AT20" s="135"/>
      <c r="AU20" s="159" t="s">
        <v>84</v>
      </c>
      <c r="AV20" s="159"/>
      <c r="AW20" s="159"/>
      <c r="AX20" s="159"/>
      <c r="AY20" s="159"/>
      <c r="AZ20" s="164">
        <v>130000</v>
      </c>
      <c r="BA20" s="165"/>
      <c r="BB20" s="165"/>
      <c r="BC20" s="165"/>
      <c r="BD20" s="165"/>
      <c r="BE20" s="67" t="s">
        <v>10</v>
      </c>
      <c r="BF20" s="78"/>
    </row>
    <row r="21" spans="2:61" ht="18" customHeight="1" x14ac:dyDescent="0.15">
      <c r="B21" s="109"/>
      <c r="C21" s="110"/>
      <c r="D21" s="110"/>
      <c r="E21" s="110"/>
      <c r="F21" s="111"/>
      <c r="G21" s="434"/>
      <c r="H21" s="434"/>
      <c r="I21" s="434"/>
      <c r="J21" s="434"/>
      <c r="K21" s="434"/>
      <c r="L21" s="434"/>
      <c r="M21" s="435"/>
      <c r="O21" s="155"/>
      <c r="P21" s="108" t="s">
        <v>119</v>
      </c>
      <c r="Q21" s="108"/>
      <c r="R21" s="108"/>
      <c r="S21" s="108"/>
      <c r="T21" s="108"/>
      <c r="U21" s="108"/>
      <c r="V21" s="108"/>
      <c r="W21" s="99"/>
      <c r="X21" s="99"/>
      <c r="Y21" s="99"/>
      <c r="Z21" s="99"/>
      <c r="AA21" s="99"/>
      <c r="AB21" s="100"/>
      <c r="AC21" s="100"/>
      <c r="AD21" s="100"/>
      <c r="AE21" s="100"/>
      <c r="AF21" s="100"/>
      <c r="AG21" s="100"/>
      <c r="AH21" s="100"/>
      <c r="AJ21" s="77"/>
      <c r="AK21" s="148">
        <v>5</v>
      </c>
      <c r="AL21" s="135" t="s">
        <v>87</v>
      </c>
      <c r="AM21" s="135"/>
      <c r="AN21" s="135"/>
      <c r="AO21" s="135"/>
      <c r="AP21" s="135"/>
      <c r="AQ21" s="135"/>
      <c r="AR21" s="135"/>
      <c r="AS21" s="135"/>
      <c r="AT21" s="135"/>
      <c r="AU21" s="160" t="s">
        <v>83</v>
      </c>
      <c r="AV21" s="160"/>
      <c r="AW21" s="160"/>
      <c r="AX21" s="160"/>
      <c r="AY21" s="160"/>
      <c r="AZ21" s="162">
        <v>120000</v>
      </c>
      <c r="BA21" s="163"/>
      <c r="BB21" s="163"/>
      <c r="BC21" s="163"/>
      <c r="BD21" s="163"/>
      <c r="BE21" s="66" t="s">
        <v>10</v>
      </c>
      <c r="BF21" s="78"/>
    </row>
    <row r="22" spans="2:61" ht="18" customHeight="1" x14ac:dyDescent="0.15">
      <c r="B22" s="101" t="s">
        <v>104</v>
      </c>
      <c r="C22" s="102"/>
      <c r="D22" s="102"/>
      <c r="E22" s="102"/>
      <c r="F22" s="103"/>
      <c r="G22" s="432"/>
      <c r="H22" s="432"/>
      <c r="I22" s="432"/>
      <c r="J22" s="432"/>
      <c r="K22" s="432"/>
      <c r="L22" s="432"/>
      <c r="M22" s="433"/>
      <c r="O22" s="155"/>
      <c r="P22" s="108"/>
      <c r="Q22" s="108"/>
      <c r="R22" s="108"/>
      <c r="S22" s="108"/>
      <c r="T22" s="108"/>
      <c r="U22" s="108"/>
      <c r="V22" s="108"/>
      <c r="W22" s="99"/>
      <c r="X22" s="99"/>
      <c r="Y22" s="99"/>
      <c r="Z22" s="99"/>
      <c r="AA22" s="99"/>
      <c r="AB22" s="100"/>
      <c r="AC22" s="100"/>
      <c r="AD22" s="100"/>
      <c r="AE22" s="100"/>
      <c r="AF22" s="100"/>
      <c r="AG22" s="100"/>
      <c r="AH22" s="100"/>
      <c r="AJ22" s="77"/>
      <c r="AK22" s="148"/>
      <c r="AL22" s="135"/>
      <c r="AM22" s="135"/>
      <c r="AN22" s="135"/>
      <c r="AO22" s="135"/>
      <c r="AP22" s="135"/>
      <c r="AQ22" s="135"/>
      <c r="AR22" s="135"/>
      <c r="AS22" s="135"/>
      <c r="AT22" s="135"/>
      <c r="AU22" s="159" t="s">
        <v>84</v>
      </c>
      <c r="AV22" s="159"/>
      <c r="AW22" s="159"/>
      <c r="AX22" s="159"/>
      <c r="AY22" s="159"/>
      <c r="AZ22" s="164">
        <v>50000</v>
      </c>
      <c r="BA22" s="165"/>
      <c r="BB22" s="165"/>
      <c r="BC22" s="165"/>
      <c r="BD22" s="165"/>
      <c r="BE22" s="67" t="s">
        <v>10</v>
      </c>
      <c r="BF22" s="78"/>
    </row>
    <row r="23" spans="2:61" ht="18" customHeight="1" x14ac:dyDescent="0.15">
      <c r="B23" s="109"/>
      <c r="C23" s="110"/>
      <c r="D23" s="110"/>
      <c r="E23" s="110"/>
      <c r="F23" s="111"/>
      <c r="G23" s="434"/>
      <c r="H23" s="434"/>
      <c r="I23" s="434"/>
      <c r="J23" s="434"/>
      <c r="K23" s="434"/>
      <c r="L23" s="434"/>
      <c r="M23" s="435"/>
      <c r="O23" s="155"/>
      <c r="AJ23" s="77"/>
      <c r="AK23" s="64">
        <v>6</v>
      </c>
      <c r="AL23" s="167" t="s">
        <v>88</v>
      </c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8">
        <v>50000</v>
      </c>
      <c r="BA23" s="169"/>
      <c r="BB23" s="169"/>
      <c r="BC23" s="169"/>
      <c r="BD23" s="169"/>
      <c r="BE23" s="65" t="s">
        <v>10</v>
      </c>
      <c r="BF23" s="78"/>
    </row>
    <row r="24" spans="2:61" ht="18" customHeight="1" x14ac:dyDescent="0.15">
      <c r="B24" s="101" t="s">
        <v>18</v>
      </c>
      <c r="C24" s="102"/>
      <c r="D24" s="102"/>
      <c r="E24" s="102"/>
      <c r="F24" s="103"/>
      <c r="G24" s="436"/>
      <c r="H24" s="436"/>
      <c r="I24" s="436"/>
      <c r="J24" s="436"/>
      <c r="K24" s="436"/>
      <c r="L24" s="436"/>
      <c r="M24" s="437"/>
      <c r="N24" s="107" t="s">
        <v>23</v>
      </c>
      <c r="O24" s="156" t="str">
        <f>IF(G24="その他（）","（　）内に内容を入力","申告区分をリストから選択")</f>
        <v>申告区分をリストから選択</v>
      </c>
      <c r="P24" s="156"/>
      <c r="Q24" s="156"/>
      <c r="R24" s="156"/>
      <c r="S24" s="156"/>
      <c r="T24" s="156"/>
      <c r="U24" s="156"/>
      <c r="V24" s="156"/>
      <c r="W24" s="156"/>
      <c r="X24" s="156"/>
      <c r="Y24" s="63"/>
      <c r="AJ24" s="7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78"/>
    </row>
    <row r="25" spans="2:61" ht="18" customHeight="1" x14ac:dyDescent="0.15">
      <c r="B25" s="149"/>
      <c r="C25" s="150"/>
      <c r="D25" s="150"/>
      <c r="E25" s="150"/>
      <c r="F25" s="151"/>
      <c r="G25" s="438"/>
      <c r="H25" s="438"/>
      <c r="I25" s="438"/>
      <c r="J25" s="438"/>
      <c r="K25" s="438"/>
      <c r="L25" s="438"/>
      <c r="M25" s="439"/>
      <c r="N25" s="107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63"/>
      <c r="AJ25" s="77" t="s">
        <v>89</v>
      </c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78"/>
    </row>
    <row r="26" spans="2:61" ht="18" customHeight="1" x14ac:dyDescent="0.15">
      <c r="B26" s="101" t="s">
        <v>11</v>
      </c>
      <c r="C26" s="102"/>
      <c r="D26" s="102"/>
      <c r="E26" s="102"/>
      <c r="F26" s="103"/>
      <c r="G26" s="432"/>
      <c r="H26" s="432"/>
      <c r="I26" s="432"/>
      <c r="J26" s="432"/>
      <c r="K26" s="432"/>
      <c r="L26" s="432"/>
      <c r="M26" s="433"/>
      <c r="N26" s="107" t="s">
        <v>23</v>
      </c>
      <c r="O26" s="108" t="s">
        <v>119</v>
      </c>
      <c r="P26" s="108"/>
      <c r="Q26" s="108"/>
      <c r="R26" s="108"/>
      <c r="S26" s="108"/>
      <c r="T26" s="108"/>
      <c r="U26" s="108"/>
      <c r="AJ26" s="77" t="s">
        <v>107</v>
      </c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78"/>
    </row>
    <row r="27" spans="2:61" ht="18" customHeight="1" thickBot="1" x14ac:dyDescent="0.2">
      <c r="B27" s="104"/>
      <c r="C27" s="105"/>
      <c r="D27" s="105"/>
      <c r="E27" s="105"/>
      <c r="F27" s="106"/>
      <c r="G27" s="440"/>
      <c r="H27" s="440"/>
      <c r="I27" s="440"/>
      <c r="J27" s="440"/>
      <c r="K27" s="440"/>
      <c r="L27" s="440"/>
      <c r="M27" s="441"/>
      <c r="N27" s="107"/>
      <c r="O27" s="108"/>
      <c r="P27" s="108"/>
      <c r="Q27" s="108"/>
      <c r="R27" s="108"/>
      <c r="S27" s="108"/>
      <c r="T27" s="108"/>
      <c r="U27" s="108"/>
      <c r="AJ27" s="77" t="s">
        <v>92</v>
      </c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78"/>
    </row>
    <row r="28" spans="2:61" ht="18" customHeight="1" thickTop="1" thickBot="1" x14ac:dyDescent="0.2">
      <c r="O28" s="98" t="s">
        <v>120</v>
      </c>
      <c r="AJ28" s="77"/>
      <c r="AK28" s="166" t="s">
        <v>100</v>
      </c>
      <c r="AL28" s="166"/>
      <c r="AM28" s="166"/>
      <c r="AN28" s="166"/>
      <c r="AO28" s="166"/>
      <c r="AP28" s="166"/>
      <c r="AQ28" s="166"/>
      <c r="AR28" s="166"/>
      <c r="AS28" s="166"/>
      <c r="AT28" s="166"/>
      <c r="AU28" s="176" t="s">
        <v>110</v>
      </c>
      <c r="AV28" s="161"/>
      <c r="AW28" s="161"/>
      <c r="AX28" s="161"/>
      <c r="AY28" s="161"/>
      <c r="AZ28" s="176" t="s">
        <v>90</v>
      </c>
      <c r="BA28" s="161"/>
      <c r="BB28" s="161"/>
      <c r="BC28" s="161"/>
      <c r="BD28" s="161"/>
      <c r="BE28" s="47"/>
      <c r="BF28" s="78"/>
    </row>
    <row r="29" spans="2:61" ht="18" customHeight="1" thickTop="1" x14ac:dyDescent="0.15">
      <c r="B29" s="122" t="s">
        <v>5</v>
      </c>
      <c r="C29" s="123"/>
      <c r="D29" s="123"/>
      <c r="E29" s="123"/>
      <c r="F29" s="123"/>
      <c r="G29" s="442"/>
      <c r="H29" s="443"/>
      <c r="I29" s="444"/>
      <c r="J29" s="444"/>
      <c r="K29" s="444"/>
      <c r="L29" s="444"/>
      <c r="M29" s="445"/>
      <c r="O29" s="44" t="s">
        <v>116</v>
      </c>
      <c r="AJ29" s="77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47"/>
      <c r="BF29" s="78"/>
    </row>
    <row r="30" spans="2:61" ht="18" customHeight="1" x14ac:dyDescent="0.15">
      <c r="B30" s="116" t="s">
        <v>19</v>
      </c>
      <c r="C30" s="117"/>
      <c r="D30" s="117"/>
      <c r="E30" s="117"/>
      <c r="F30" s="117"/>
      <c r="G30" s="446"/>
      <c r="H30" s="447"/>
      <c r="I30" s="448"/>
      <c r="J30" s="448"/>
      <c r="K30" s="448"/>
      <c r="L30" s="448"/>
      <c r="M30" s="449"/>
      <c r="O30" s="44" t="s">
        <v>117</v>
      </c>
      <c r="P30" s="97"/>
      <c r="Q30" s="97"/>
      <c r="R30" s="97"/>
      <c r="S30" s="97"/>
      <c r="T30" s="97"/>
      <c r="U30" s="97"/>
      <c r="V30" s="97"/>
      <c r="W30" s="97"/>
      <c r="X30" s="97"/>
      <c r="Y30" s="97"/>
      <c r="AJ30" s="77"/>
      <c r="AK30" s="148">
        <v>1</v>
      </c>
      <c r="AL30" s="167" t="s">
        <v>101</v>
      </c>
      <c r="AM30" s="167"/>
      <c r="AN30" s="167"/>
      <c r="AO30" s="167"/>
      <c r="AP30" s="167"/>
      <c r="AQ30" s="167"/>
      <c r="AR30" s="167"/>
      <c r="AS30" s="167"/>
      <c r="AT30" s="167"/>
      <c r="AU30" s="68"/>
      <c r="AV30" s="180">
        <v>9.6999999999999993</v>
      </c>
      <c r="AW30" s="180"/>
      <c r="AX30" s="180"/>
      <c r="AY30" s="69"/>
      <c r="AZ30" s="68"/>
      <c r="BA30" s="182">
        <v>6</v>
      </c>
      <c r="BB30" s="182"/>
      <c r="BC30" s="182"/>
      <c r="BD30" s="69"/>
      <c r="BE30" s="47"/>
      <c r="BF30" s="78"/>
    </row>
    <row r="31" spans="2:61" ht="18" customHeight="1" x14ac:dyDescent="0.15">
      <c r="B31" s="116" t="s">
        <v>98</v>
      </c>
      <c r="C31" s="117"/>
      <c r="D31" s="117"/>
      <c r="E31" s="117"/>
      <c r="F31" s="117"/>
      <c r="G31" s="446"/>
      <c r="H31" s="447"/>
      <c r="I31" s="448"/>
      <c r="J31" s="448"/>
      <c r="K31" s="448"/>
      <c r="L31" s="448"/>
      <c r="M31" s="449"/>
      <c r="O31" s="44" t="s">
        <v>114</v>
      </c>
      <c r="AJ31" s="77"/>
      <c r="AK31" s="148"/>
      <c r="AL31" s="167"/>
      <c r="AM31" s="167"/>
      <c r="AN31" s="167"/>
      <c r="AO31" s="167"/>
      <c r="AP31" s="167"/>
      <c r="AQ31" s="167"/>
      <c r="AR31" s="167"/>
      <c r="AS31" s="167"/>
      <c r="AT31" s="167"/>
      <c r="AU31" s="70"/>
      <c r="AV31" s="181">
        <v>100</v>
      </c>
      <c r="AW31" s="181"/>
      <c r="AX31" s="181"/>
      <c r="AY31" s="71"/>
      <c r="AZ31" s="70"/>
      <c r="BA31" s="181">
        <v>100</v>
      </c>
      <c r="BB31" s="181"/>
      <c r="BC31" s="181"/>
      <c r="BD31" s="71"/>
      <c r="BE31" s="47"/>
      <c r="BF31" s="78"/>
    </row>
    <row r="32" spans="2:61" ht="18" customHeight="1" thickBot="1" x14ac:dyDescent="0.2">
      <c r="B32" s="120" t="s">
        <v>21</v>
      </c>
      <c r="C32" s="121"/>
      <c r="D32" s="121"/>
      <c r="E32" s="121"/>
      <c r="F32" s="121"/>
      <c r="G32" s="450"/>
      <c r="H32" s="451"/>
      <c r="I32" s="452"/>
      <c r="J32" s="452"/>
      <c r="K32" s="452"/>
      <c r="L32" s="452"/>
      <c r="M32" s="453"/>
      <c r="O32" s="44" t="s">
        <v>115</v>
      </c>
      <c r="AJ32" s="77"/>
      <c r="AK32" s="148">
        <v>2</v>
      </c>
      <c r="AL32" s="167" t="s">
        <v>102</v>
      </c>
      <c r="AM32" s="167"/>
      <c r="AN32" s="167"/>
      <c r="AO32" s="167"/>
      <c r="AP32" s="167"/>
      <c r="AQ32" s="167"/>
      <c r="AR32" s="167"/>
      <c r="AS32" s="167"/>
      <c r="AT32" s="167"/>
      <c r="AU32" s="68"/>
      <c r="AV32" s="180">
        <v>12.1</v>
      </c>
      <c r="AW32" s="180"/>
      <c r="AX32" s="180"/>
      <c r="AY32" s="69"/>
      <c r="AZ32" s="68"/>
      <c r="BA32" s="180">
        <v>8.4</v>
      </c>
      <c r="BB32" s="180"/>
      <c r="BC32" s="180"/>
      <c r="BD32" s="69"/>
      <c r="BE32" s="47"/>
      <c r="BF32" s="78"/>
      <c r="BI32" s="3"/>
    </row>
    <row r="33" spans="2:82" ht="18" customHeight="1" thickTop="1" thickBot="1" x14ac:dyDescent="0.2">
      <c r="B33" s="118" t="s">
        <v>106</v>
      </c>
      <c r="C33" s="119"/>
      <c r="D33" s="119"/>
      <c r="E33" s="119"/>
      <c r="F33" s="119"/>
      <c r="G33" s="112">
        <f>SUM(G29:M32)</f>
        <v>0</v>
      </c>
      <c r="H33" s="113"/>
      <c r="I33" s="114"/>
      <c r="J33" s="114"/>
      <c r="K33" s="114"/>
      <c r="L33" s="114"/>
      <c r="M33" s="115"/>
      <c r="AJ33" s="77"/>
      <c r="AK33" s="148"/>
      <c r="AL33" s="167"/>
      <c r="AM33" s="167"/>
      <c r="AN33" s="167"/>
      <c r="AO33" s="167"/>
      <c r="AP33" s="167"/>
      <c r="AQ33" s="167"/>
      <c r="AR33" s="167"/>
      <c r="AS33" s="167"/>
      <c r="AT33" s="167"/>
      <c r="AU33" s="70"/>
      <c r="AV33" s="181">
        <v>100</v>
      </c>
      <c r="AW33" s="181"/>
      <c r="AX33" s="181"/>
      <c r="AY33" s="71"/>
      <c r="AZ33" s="70"/>
      <c r="BA33" s="181">
        <v>100</v>
      </c>
      <c r="BB33" s="181"/>
      <c r="BC33" s="181"/>
      <c r="BD33" s="71"/>
      <c r="BE33" s="47"/>
      <c r="BF33" s="78"/>
      <c r="BI33" s="3"/>
    </row>
    <row r="34" spans="2:82" ht="18" customHeight="1" thickTop="1" thickBot="1" x14ac:dyDescent="0.2">
      <c r="O34" s="44" t="s">
        <v>118</v>
      </c>
      <c r="AJ34" s="7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72" t="s">
        <v>91</v>
      </c>
      <c r="BC34" s="47"/>
      <c r="BD34" s="47"/>
      <c r="BE34" s="47"/>
      <c r="BF34" s="78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8"/>
      <c r="BY34" s="8"/>
      <c r="BZ34" s="8"/>
      <c r="CA34" s="8"/>
      <c r="CB34" s="8"/>
      <c r="CC34" s="3"/>
      <c r="CD34" s="3"/>
    </row>
    <row r="35" spans="2:82" ht="18" customHeight="1" thickBot="1" x14ac:dyDescent="0.2">
      <c r="AJ35" s="77"/>
      <c r="AK35" s="177" t="s">
        <v>113</v>
      </c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8"/>
      <c r="BD35" s="179"/>
      <c r="BE35" s="47"/>
      <c r="BF35" s="78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</row>
    <row r="36" spans="2:82" ht="18" customHeight="1" thickBot="1" x14ac:dyDescent="0.2">
      <c r="AJ36" s="79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1"/>
    </row>
    <row r="37" spans="2:82" ht="18" customHeight="1" thickTop="1" x14ac:dyDescent="0.15"/>
    <row r="38" spans="2:82" ht="18" customHeight="1" x14ac:dyDescent="0.15"/>
    <row r="39" spans="2:82" ht="18" customHeight="1" x14ac:dyDescent="0.15"/>
    <row r="40" spans="2:82" ht="18" hidden="1" customHeight="1" x14ac:dyDescent="0.15"/>
    <row r="41" spans="2:82" ht="18" hidden="1" customHeight="1" x14ac:dyDescent="0.15"/>
    <row r="42" spans="2:82" ht="18" hidden="1" customHeight="1" x14ac:dyDescent="0.15"/>
    <row r="43" spans="2:82" ht="18" hidden="1" customHeight="1" x14ac:dyDescent="0.15"/>
    <row r="44" spans="2:82" ht="18" hidden="1" customHeight="1" x14ac:dyDescent="0.15"/>
    <row r="45" spans="2:82" ht="18" hidden="1" customHeight="1" x14ac:dyDescent="0.15"/>
    <row r="46" spans="2:82" ht="18" hidden="1" customHeight="1" x14ac:dyDescent="0.15"/>
    <row r="47" spans="2:82" ht="18" hidden="1" customHeight="1" x14ac:dyDescent="0.15"/>
    <row r="48" spans="2:82" ht="18" hidden="1" customHeight="1" x14ac:dyDescent="0.15"/>
    <row r="49" ht="18" hidden="1" customHeight="1" x14ac:dyDescent="0.15"/>
    <row r="50" ht="18" hidden="1" customHeight="1" x14ac:dyDescent="0.15"/>
    <row r="51" ht="18" hidden="1" customHeight="1" x14ac:dyDescent="0.15"/>
    <row r="52" ht="18" hidden="1" customHeight="1" x14ac:dyDescent="0.15"/>
    <row r="53" ht="18" hidden="1" customHeight="1" x14ac:dyDescent="0.15"/>
  </sheetData>
  <sheetProtection sheet="1" objects="1" scenarios="1" selectLockedCells="1"/>
  <mergeCells count="100">
    <mergeCell ref="AK35:BD35"/>
    <mergeCell ref="AL32:AT33"/>
    <mergeCell ref="AV30:AX30"/>
    <mergeCell ref="AV31:AX31"/>
    <mergeCell ref="BA30:BC30"/>
    <mergeCell ref="AV33:AX33"/>
    <mergeCell ref="AK32:AK33"/>
    <mergeCell ref="BA31:BC31"/>
    <mergeCell ref="AV32:AX32"/>
    <mergeCell ref="BA33:BC33"/>
    <mergeCell ref="BA32:BC32"/>
    <mergeCell ref="B2:BF3"/>
    <mergeCell ref="AL30:AT31"/>
    <mergeCell ref="AK30:AK31"/>
    <mergeCell ref="AZ17:BD17"/>
    <mergeCell ref="AZ18:BD18"/>
    <mergeCell ref="AK28:AT29"/>
    <mergeCell ref="AU28:AY29"/>
    <mergeCell ref="AU13:AY13"/>
    <mergeCell ref="AU20:AY20"/>
    <mergeCell ref="AZ19:BD19"/>
    <mergeCell ref="AU17:AY17"/>
    <mergeCell ref="P21:V22"/>
    <mergeCell ref="AK19:AK20"/>
    <mergeCell ref="AL19:AT20"/>
    <mergeCell ref="AZ20:BD20"/>
    <mergeCell ref="AZ28:BD29"/>
    <mergeCell ref="AL23:AY23"/>
    <mergeCell ref="AZ23:BD23"/>
    <mergeCell ref="AZ21:BD21"/>
    <mergeCell ref="AU21:AY21"/>
    <mergeCell ref="AU22:AY22"/>
    <mergeCell ref="AZ22:BD22"/>
    <mergeCell ref="AL21:AT22"/>
    <mergeCell ref="AU19:AY19"/>
    <mergeCell ref="AL17:AT18"/>
    <mergeCell ref="AZ12:BE12"/>
    <mergeCell ref="AZ13:BD13"/>
    <mergeCell ref="AZ14:BD14"/>
    <mergeCell ref="AZ15:BD15"/>
    <mergeCell ref="AZ16:BD16"/>
    <mergeCell ref="AU14:AY14"/>
    <mergeCell ref="AU12:AY12"/>
    <mergeCell ref="AU16:AY16"/>
    <mergeCell ref="AU15:AY15"/>
    <mergeCell ref="AK12:AT12"/>
    <mergeCell ref="R14:U14"/>
    <mergeCell ref="V14:X14"/>
    <mergeCell ref="AL13:AT14"/>
    <mergeCell ref="AK13:AK14"/>
    <mergeCell ref="AU18:AY18"/>
    <mergeCell ref="B18:F19"/>
    <mergeCell ref="G18:M19"/>
    <mergeCell ref="AK15:AK16"/>
    <mergeCell ref="AK17:AK18"/>
    <mergeCell ref="B24:F25"/>
    <mergeCell ref="N24:N25"/>
    <mergeCell ref="N18:N19"/>
    <mergeCell ref="B16:F17"/>
    <mergeCell ref="G16:M17"/>
    <mergeCell ref="N16:N17"/>
    <mergeCell ref="AK21:AK22"/>
    <mergeCell ref="O18:AF19"/>
    <mergeCell ref="O24:X25"/>
    <mergeCell ref="O20:O23"/>
    <mergeCell ref="C5:Q5"/>
    <mergeCell ref="O16:AI17"/>
    <mergeCell ref="B11:F13"/>
    <mergeCell ref="G8:X10"/>
    <mergeCell ref="G11:X13"/>
    <mergeCell ref="Y11:AG13"/>
    <mergeCell ref="B8:F10"/>
    <mergeCell ref="R5:V5"/>
    <mergeCell ref="W5:AM5"/>
    <mergeCell ref="C6:AM6"/>
    <mergeCell ref="AL15:AT16"/>
    <mergeCell ref="AT5:BF7"/>
    <mergeCell ref="B14:F14"/>
    <mergeCell ref="H14:K14"/>
    <mergeCell ref="Y8:AG10"/>
    <mergeCell ref="M14:P14"/>
    <mergeCell ref="B31:F31"/>
    <mergeCell ref="B33:F33"/>
    <mergeCell ref="B32:F32"/>
    <mergeCell ref="B29:F29"/>
    <mergeCell ref="B30:F30"/>
    <mergeCell ref="G33:M33"/>
    <mergeCell ref="G29:M29"/>
    <mergeCell ref="G32:M32"/>
    <mergeCell ref="G30:M30"/>
    <mergeCell ref="G22:M23"/>
    <mergeCell ref="G24:M25"/>
    <mergeCell ref="G31:M31"/>
    <mergeCell ref="B26:F27"/>
    <mergeCell ref="G26:M27"/>
    <mergeCell ref="N26:N27"/>
    <mergeCell ref="O26:U27"/>
    <mergeCell ref="B20:F21"/>
    <mergeCell ref="G20:M21"/>
    <mergeCell ref="B22:F23"/>
  </mergeCells>
  <phoneticPr fontId="23"/>
  <dataValidations count="7">
    <dataValidation type="date" imeMode="off" operator="greaterThanOrEqual" allowBlank="1" showErrorMessage="1" error="事業年度（自）以前の日が入力されています。_x000a_入力内容を確認してください。" sqref="G22">
      <formula1>G20</formula1>
    </dataValidation>
    <dataValidation imeMode="hiragana" allowBlank="1" showInputMessage="1" showErrorMessage="1" sqref="G8 G11 G14"/>
    <dataValidation type="whole" imeMode="off" allowBlank="1" showInputMessage="1" showErrorMessage="1" error="入力内容を確認してください" sqref="G29:M32">
      <formula1>-99999999999</formula1>
      <formula2>99999999999</formula2>
    </dataValidation>
    <dataValidation type="date" errorStyle="information" imeMode="off" allowBlank="1" showErrorMessage="1" error="入力内容を確認してください" promptTitle="日付形式で入力してください" sqref="G20 AB21 G26">
      <formula1>32874</formula1>
      <formula2>73415</formula2>
    </dataValidation>
    <dataValidation type="whole" errorStyle="information" imeMode="off" allowBlank="1" showInputMessage="1" showErrorMessage="1" error="入力内容を確認してください。" sqref="G18:M18">
      <formula1>1</formula1>
      <formula2>99</formula2>
    </dataValidation>
    <dataValidation type="list" errorStyle="information" imeMode="on" allowBlank="1" promptTitle="申告区分リストから選んでください。" prompt="その他の場合は(　)に内容を入力してください。" sqref="G24:M24">
      <formula1>"確定,予定,中間,見込,修正,更正,決定,その他（）"</formula1>
    </dataValidation>
    <dataValidation type="whole" allowBlank="1" showInputMessage="1" showErrorMessage="1" sqref="G16:M16">
      <formula1>-9999999</formula1>
      <formula2>9999999</formula2>
    </dataValidation>
  </dataValidations>
  <printOptions horizontalCentered="1" verticalCentered="1"/>
  <pageMargins left="0" right="0" top="0" bottom="0" header="0.51181102362204722" footer="0.51181102362204722"/>
  <pageSetup paperSize="9" scale="8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EE283"/>
  <sheetViews>
    <sheetView showGridLines="0" showOutlineSymbols="0" topLeftCell="B4" zoomScaleNormal="100" zoomScaleSheetLayoutView="100" workbookViewId="0">
      <selection activeCell="I68" sqref="I68:T71"/>
    </sheetView>
  </sheetViews>
  <sheetFormatPr defaultColWidth="0" defaultRowHeight="7.5" customHeight="1" zeroHeight="1" x14ac:dyDescent="0.15"/>
  <cols>
    <col min="1" max="1" width="1.375" style="3" hidden="1" customWidth="1"/>
    <col min="2" max="34" width="1.375" style="3" customWidth="1"/>
    <col min="35" max="36" width="2.75" style="3" customWidth="1"/>
    <col min="37" max="69" width="1.375" style="3" customWidth="1"/>
    <col min="70" max="71" width="2.75" style="3" customWidth="1"/>
    <col min="72" max="105" width="1.375" style="3" customWidth="1"/>
    <col min="106" max="107" width="1.625" style="3" hidden="1" customWidth="1"/>
    <col min="108" max="117" width="2" style="3" hidden="1" customWidth="1"/>
    <col min="118" max="122" width="17.625" style="50" hidden="1" customWidth="1"/>
    <col min="123" max="124" width="17.625" style="3" hidden="1" customWidth="1"/>
    <col min="125" max="125" width="17.625" style="40" hidden="1" customWidth="1"/>
    <col min="126" max="126" width="3.875" style="40" hidden="1" customWidth="1"/>
    <col min="127" max="135" width="15.875" style="3" hidden="1" customWidth="1"/>
    <col min="136" max="16384" width="9" style="3" hidden="1"/>
  </cols>
  <sheetData>
    <row r="1" spans="2:104" ht="8.1" customHeight="1" x14ac:dyDescent="0.15">
      <c r="AI1" s="36"/>
      <c r="BR1" s="36"/>
    </row>
    <row r="2" spans="2:104" ht="8.1" customHeight="1" x14ac:dyDescent="0.15">
      <c r="AI2" s="36"/>
      <c r="BR2" s="36"/>
    </row>
    <row r="3" spans="2:104" ht="8.1" customHeight="1" x14ac:dyDescent="0.15">
      <c r="B3" s="264" t="s">
        <v>0</v>
      </c>
      <c r="C3" s="265"/>
      <c r="D3" s="265"/>
      <c r="E3" s="265"/>
      <c r="F3" s="265"/>
      <c r="G3" s="266"/>
      <c r="AI3" s="36"/>
      <c r="AK3" s="264" t="s">
        <v>0</v>
      </c>
      <c r="AL3" s="265"/>
      <c r="AM3" s="265"/>
      <c r="AN3" s="265"/>
      <c r="AO3" s="265"/>
      <c r="AP3" s="266"/>
      <c r="BR3" s="36"/>
      <c r="BT3" s="264" t="s">
        <v>0</v>
      </c>
      <c r="BU3" s="265"/>
      <c r="BV3" s="265"/>
      <c r="BW3" s="265"/>
      <c r="BX3" s="265"/>
      <c r="BY3" s="266"/>
    </row>
    <row r="4" spans="2:104" ht="8.1" customHeight="1" x14ac:dyDescent="0.15">
      <c r="B4" s="267">
        <v>1</v>
      </c>
      <c r="C4" s="267">
        <v>2</v>
      </c>
      <c r="D4" s="267">
        <v>2</v>
      </c>
      <c r="E4" s="267">
        <v>0</v>
      </c>
      <c r="F4" s="267">
        <v>5</v>
      </c>
      <c r="G4" s="267">
        <v>0</v>
      </c>
      <c r="AI4" s="36"/>
      <c r="AK4" s="267">
        <v>1</v>
      </c>
      <c r="AL4" s="267">
        <v>2</v>
      </c>
      <c r="AM4" s="267">
        <v>2</v>
      </c>
      <c r="AN4" s="267">
        <v>0</v>
      </c>
      <c r="AO4" s="267">
        <v>5</v>
      </c>
      <c r="AP4" s="267">
        <v>0</v>
      </c>
      <c r="BR4" s="36"/>
      <c r="BT4" s="267">
        <v>1</v>
      </c>
      <c r="BU4" s="267">
        <v>2</v>
      </c>
      <c r="BV4" s="267">
        <v>2</v>
      </c>
      <c r="BW4" s="267">
        <v>0</v>
      </c>
      <c r="BX4" s="267">
        <v>5</v>
      </c>
      <c r="BY4" s="267">
        <v>0</v>
      </c>
    </row>
    <row r="5" spans="2:104" ht="8.1" customHeight="1" x14ac:dyDescent="0.15">
      <c r="B5" s="268"/>
      <c r="C5" s="268"/>
      <c r="D5" s="268"/>
      <c r="E5" s="268"/>
      <c r="F5" s="268"/>
      <c r="G5" s="268"/>
      <c r="H5" s="270" t="s">
        <v>27</v>
      </c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69" t="s">
        <v>1</v>
      </c>
      <c r="AD5" s="269"/>
      <c r="AE5" s="269"/>
      <c r="AI5" s="36"/>
      <c r="AK5" s="268"/>
      <c r="AL5" s="268"/>
      <c r="AM5" s="268"/>
      <c r="AN5" s="268"/>
      <c r="AO5" s="268"/>
      <c r="AP5" s="268"/>
      <c r="AQ5" s="270" t="s">
        <v>28</v>
      </c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69" t="s">
        <v>1</v>
      </c>
      <c r="BM5" s="269"/>
      <c r="BN5" s="269"/>
      <c r="BR5" s="36"/>
      <c r="BT5" s="268"/>
      <c r="BU5" s="268"/>
      <c r="BV5" s="268"/>
      <c r="BW5" s="268"/>
      <c r="BX5" s="268"/>
      <c r="BY5" s="268"/>
      <c r="BZ5" s="271" t="s">
        <v>72</v>
      </c>
      <c r="CA5" s="271"/>
      <c r="CB5" s="271"/>
      <c r="CC5" s="271"/>
      <c r="CD5" s="271"/>
      <c r="CE5" s="271"/>
      <c r="CF5" s="271"/>
      <c r="CG5" s="271"/>
      <c r="CH5" s="271"/>
      <c r="CI5" s="271"/>
      <c r="CJ5" s="271"/>
      <c r="CK5" s="271"/>
      <c r="CL5" s="271"/>
      <c r="CM5" s="271"/>
      <c r="CN5" s="271"/>
      <c r="CO5" s="271"/>
      <c r="CP5" s="271"/>
      <c r="CQ5" s="271"/>
      <c r="CR5" s="271"/>
      <c r="CS5" s="271"/>
      <c r="CT5" s="271"/>
      <c r="CU5" s="269" t="s">
        <v>1</v>
      </c>
      <c r="CV5" s="269"/>
      <c r="CW5" s="269"/>
    </row>
    <row r="6" spans="2:104" ht="8.1" customHeight="1" x14ac:dyDescent="0.15">
      <c r="B6" s="234" t="s">
        <v>24</v>
      </c>
      <c r="C6" s="235"/>
      <c r="D6" s="235"/>
      <c r="E6" s="235"/>
      <c r="F6" s="235"/>
      <c r="G6" s="236"/>
      <c r="H6" s="270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69"/>
      <c r="AD6" s="269"/>
      <c r="AE6" s="269"/>
      <c r="AI6" s="36"/>
      <c r="AK6" s="234" t="s">
        <v>24</v>
      </c>
      <c r="AL6" s="235"/>
      <c r="AM6" s="235"/>
      <c r="AN6" s="235"/>
      <c r="AO6" s="235"/>
      <c r="AP6" s="236"/>
      <c r="AQ6" s="270"/>
      <c r="AR6" s="272"/>
      <c r="AS6" s="272"/>
      <c r="AT6" s="272"/>
      <c r="AU6" s="272"/>
      <c r="AV6" s="272"/>
      <c r="AW6" s="272"/>
      <c r="AX6" s="272"/>
      <c r="AY6" s="272"/>
      <c r="AZ6" s="272"/>
      <c r="BA6" s="272"/>
      <c r="BB6" s="272"/>
      <c r="BC6" s="272"/>
      <c r="BD6" s="272"/>
      <c r="BE6" s="272"/>
      <c r="BF6" s="272"/>
      <c r="BG6" s="272"/>
      <c r="BH6" s="272"/>
      <c r="BI6" s="272"/>
      <c r="BJ6" s="272"/>
      <c r="BK6" s="272"/>
      <c r="BL6" s="269"/>
      <c r="BM6" s="269"/>
      <c r="BN6" s="269"/>
      <c r="BR6" s="36"/>
      <c r="BT6" s="234" t="s">
        <v>24</v>
      </c>
      <c r="BU6" s="235"/>
      <c r="BV6" s="235"/>
      <c r="BW6" s="235"/>
      <c r="BX6" s="235"/>
      <c r="BY6" s="236"/>
      <c r="BZ6" s="271"/>
      <c r="CA6" s="271"/>
      <c r="CB6" s="271"/>
      <c r="CC6" s="271"/>
      <c r="CD6" s="271"/>
      <c r="CE6" s="271"/>
      <c r="CF6" s="271"/>
      <c r="CG6" s="271"/>
      <c r="CH6" s="271"/>
      <c r="CI6" s="271"/>
      <c r="CJ6" s="271"/>
      <c r="CK6" s="271"/>
      <c r="CL6" s="271"/>
      <c r="CM6" s="271"/>
      <c r="CN6" s="271"/>
      <c r="CO6" s="271"/>
      <c r="CP6" s="271"/>
      <c r="CQ6" s="271"/>
      <c r="CR6" s="271"/>
      <c r="CS6" s="271"/>
      <c r="CT6" s="271"/>
      <c r="CU6" s="269"/>
      <c r="CV6" s="269"/>
      <c r="CW6" s="269"/>
    </row>
    <row r="7" spans="2:104" ht="8.1" customHeight="1" x14ac:dyDescent="0.15">
      <c r="B7" s="237"/>
      <c r="C7" s="238"/>
      <c r="D7" s="238"/>
      <c r="E7" s="238"/>
      <c r="F7" s="238"/>
      <c r="G7" s="239"/>
      <c r="H7" s="270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69"/>
      <c r="AD7" s="269"/>
      <c r="AE7" s="269"/>
      <c r="AI7" s="36"/>
      <c r="AK7" s="237"/>
      <c r="AL7" s="238"/>
      <c r="AM7" s="238"/>
      <c r="AN7" s="238"/>
      <c r="AO7" s="238"/>
      <c r="AP7" s="239"/>
      <c r="AQ7" s="270"/>
      <c r="AR7" s="272"/>
      <c r="AS7" s="272"/>
      <c r="AT7" s="272"/>
      <c r="AU7" s="272"/>
      <c r="AV7" s="272"/>
      <c r="AW7" s="272"/>
      <c r="AX7" s="272"/>
      <c r="AY7" s="272"/>
      <c r="AZ7" s="272"/>
      <c r="BA7" s="272"/>
      <c r="BB7" s="272"/>
      <c r="BC7" s="272"/>
      <c r="BD7" s="272"/>
      <c r="BE7" s="272"/>
      <c r="BF7" s="272"/>
      <c r="BG7" s="272"/>
      <c r="BH7" s="272"/>
      <c r="BI7" s="272"/>
      <c r="BJ7" s="272"/>
      <c r="BK7" s="272"/>
      <c r="BL7" s="269"/>
      <c r="BM7" s="269"/>
      <c r="BN7" s="269"/>
      <c r="BR7" s="36"/>
      <c r="BT7" s="237"/>
      <c r="BU7" s="238"/>
      <c r="BV7" s="238"/>
      <c r="BW7" s="238"/>
      <c r="BX7" s="238"/>
      <c r="BY7" s="239"/>
      <c r="BZ7" s="271"/>
      <c r="CA7" s="271"/>
      <c r="CB7" s="271"/>
      <c r="CC7" s="271"/>
      <c r="CD7" s="271"/>
      <c r="CE7" s="271"/>
      <c r="CF7" s="271"/>
      <c r="CG7" s="271"/>
      <c r="CH7" s="271"/>
      <c r="CI7" s="271"/>
      <c r="CJ7" s="271"/>
      <c r="CK7" s="271"/>
      <c r="CL7" s="271"/>
      <c r="CM7" s="271"/>
      <c r="CN7" s="271"/>
      <c r="CO7" s="271"/>
      <c r="CP7" s="271"/>
      <c r="CQ7" s="271"/>
      <c r="CR7" s="271"/>
      <c r="CS7" s="271"/>
      <c r="CT7" s="271"/>
      <c r="CU7" s="269"/>
      <c r="CV7" s="269"/>
      <c r="CW7" s="269"/>
    </row>
    <row r="8" spans="2:104" ht="8.1" customHeight="1" x14ac:dyDescent="0.15">
      <c r="B8" s="234" t="s">
        <v>59</v>
      </c>
      <c r="C8" s="235"/>
      <c r="D8" s="235"/>
      <c r="E8" s="235"/>
      <c r="F8" s="235"/>
      <c r="G8" s="236"/>
      <c r="AI8" s="36"/>
      <c r="AK8" s="234" t="s">
        <v>59</v>
      </c>
      <c r="AL8" s="235"/>
      <c r="AM8" s="235"/>
      <c r="AN8" s="235"/>
      <c r="AO8" s="235"/>
      <c r="AP8" s="236"/>
      <c r="BR8" s="36"/>
      <c r="BT8" s="234" t="s">
        <v>59</v>
      </c>
      <c r="BU8" s="235"/>
      <c r="BV8" s="235"/>
      <c r="BW8" s="235"/>
      <c r="BX8" s="235"/>
      <c r="BY8" s="236"/>
    </row>
    <row r="9" spans="2:104" ht="8.1" customHeight="1" x14ac:dyDescent="0.15">
      <c r="B9" s="237"/>
      <c r="C9" s="238"/>
      <c r="D9" s="238"/>
      <c r="E9" s="238"/>
      <c r="F9" s="238"/>
      <c r="G9" s="239"/>
      <c r="AI9" s="36"/>
      <c r="AK9" s="237"/>
      <c r="AL9" s="238"/>
      <c r="AM9" s="238"/>
      <c r="AN9" s="238"/>
      <c r="AO9" s="238"/>
      <c r="AP9" s="239"/>
      <c r="BR9" s="36"/>
      <c r="BT9" s="237"/>
      <c r="BU9" s="238"/>
      <c r="BV9" s="238"/>
      <c r="BW9" s="238"/>
      <c r="BX9" s="238"/>
      <c r="BY9" s="239"/>
    </row>
    <row r="10" spans="2:104" ht="8.1" customHeight="1" x14ac:dyDescent="0.15">
      <c r="B10" s="240"/>
      <c r="C10" s="241"/>
      <c r="D10" s="241"/>
      <c r="E10" s="241"/>
      <c r="F10" s="241"/>
      <c r="G10" s="242"/>
      <c r="AI10" s="36"/>
      <c r="AK10" s="240"/>
      <c r="AL10" s="241"/>
      <c r="AM10" s="241"/>
      <c r="AN10" s="241"/>
      <c r="AO10" s="241"/>
      <c r="AP10" s="242"/>
      <c r="BR10" s="36"/>
      <c r="BT10" s="240"/>
      <c r="BU10" s="241"/>
      <c r="BV10" s="241"/>
      <c r="BW10" s="241"/>
      <c r="BX10" s="241"/>
      <c r="BY10" s="242"/>
    </row>
    <row r="11" spans="2:104" ht="8.1" customHeight="1" x14ac:dyDescent="0.15">
      <c r="B11" s="264" t="s">
        <v>26</v>
      </c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6"/>
      <c r="Q11" s="264" t="s">
        <v>2</v>
      </c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6"/>
      <c r="AI11" s="34"/>
      <c r="AK11" s="264" t="s">
        <v>26</v>
      </c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6"/>
      <c r="AZ11" s="264" t="s">
        <v>2</v>
      </c>
      <c r="BA11" s="265"/>
      <c r="BB11" s="265"/>
      <c r="BC11" s="265"/>
      <c r="BD11" s="265"/>
      <c r="BE11" s="265"/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6"/>
      <c r="BR11" s="34"/>
      <c r="BT11" s="264" t="s">
        <v>26</v>
      </c>
      <c r="BU11" s="265"/>
      <c r="BV11" s="265"/>
      <c r="BW11" s="265"/>
      <c r="BX11" s="265"/>
      <c r="BY11" s="265"/>
      <c r="BZ11" s="265"/>
      <c r="CA11" s="265"/>
      <c r="CB11" s="265"/>
      <c r="CC11" s="265"/>
      <c r="CD11" s="265"/>
      <c r="CE11" s="265"/>
      <c r="CF11" s="265"/>
      <c r="CG11" s="265"/>
      <c r="CH11" s="266"/>
      <c r="CI11" s="264" t="s">
        <v>2</v>
      </c>
      <c r="CJ11" s="265"/>
      <c r="CK11" s="265"/>
      <c r="CL11" s="265"/>
      <c r="CM11" s="265"/>
      <c r="CN11" s="265"/>
      <c r="CO11" s="265"/>
      <c r="CP11" s="265"/>
      <c r="CQ11" s="265"/>
      <c r="CR11" s="265"/>
      <c r="CS11" s="265"/>
      <c r="CT11" s="265"/>
      <c r="CU11" s="265"/>
      <c r="CV11" s="265"/>
      <c r="CW11" s="265"/>
      <c r="CX11" s="265"/>
      <c r="CY11" s="265"/>
      <c r="CZ11" s="266"/>
    </row>
    <row r="12" spans="2:104" ht="8.1" customHeight="1" x14ac:dyDescent="0.15">
      <c r="B12" s="243" t="s">
        <v>60</v>
      </c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5"/>
      <c r="Q12" s="234" t="s">
        <v>62</v>
      </c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6"/>
      <c r="AI12" s="35"/>
      <c r="AK12" s="243" t="s">
        <v>60</v>
      </c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5"/>
      <c r="AZ12" s="234" t="s">
        <v>62</v>
      </c>
      <c r="BA12" s="235"/>
      <c r="BB12" s="235"/>
      <c r="BC12" s="235"/>
      <c r="BD12" s="235"/>
      <c r="BE12" s="235"/>
      <c r="BF12" s="23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6"/>
      <c r="BR12" s="35"/>
      <c r="BT12" s="243" t="s">
        <v>60</v>
      </c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5"/>
      <c r="CI12" s="234" t="s">
        <v>62</v>
      </c>
      <c r="CJ12" s="235"/>
      <c r="CK12" s="235"/>
      <c r="CL12" s="235"/>
      <c r="CM12" s="235"/>
      <c r="CN12" s="235"/>
      <c r="CO12" s="235"/>
      <c r="CP12" s="235"/>
      <c r="CQ12" s="235"/>
      <c r="CR12" s="235"/>
      <c r="CS12" s="235"/>
      <c r="CT12" s="235"/>
      <c r="CU12" s="235"/>
      <c r="CV12" s="235"/>
      <c r="CW12" s="235"/>
      <c r="CX12" s="235"/>
      <c r="CY12" s="235"/>
      <c r="CZ12" s="236"/>
    </row>
    <row r="13" spans="2:104" ht="8.1" customHeight="1" x14ac:dyDescent="0.15">
      <c r="B13" s="246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8"/>
      <c r="Q13" s="237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9"/>
      <c r="AI13" s="35"/>
      <c r="AK13" s="246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8"/>
      <c r="AZ13" s="237"/>
      <c r="BA13" s="238"/>
      <c r="BB13" s="238"/>
      <c r="BC13" s="238"/>
      <c r="BD13" s="238"/>
      <c r="BE13" s="238"/>
      <c r="BF13" s="238"/>
      <c r="BG13" s="238"/>
      <c r="BH13" s="238"/>
      <c r="BI13" s="238"/>
      <c r="BJ13" s="238"/>
      <c r="BK13" s="238"/>
      <c r="BL13" s="238"/>
      <c r="BM13" s="238"/>
      <c r="BN13" s="238"/>
      <c r="BO13" s="238"/>
      <c r="BP13" s="238"/>
      <c r="BQ13" s="239"/>
      <c r="BR13" s="35"/>
      <c r="BT13" s="246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48"/>
      <c r="CI13" s="237"/>
      <c r="CJ13" s="238"/>
      <c r="CK13" s="238"/>
      <c r="CL13" s="238"/>
      <c r="CM13" s="238"/>
      <c r="CN13" s="238"/>
      <c r="CO13" s="238"/>
      <c r="CP13" s="238"/>
      <c r="CQ13" s="238"/>
      <c r="CR13" s="238"/>
      <c r="CS13" s="238"/>
      <c r="CT13" s="238"/>
      <c r="CU13" s="238"/>
      <c r="CV13" s="238"/>
      <c r="CW13" s="238"/>
      <c r="CX13" s="238"/>
      <c r="CY13" s="238"/>
      <c r="CZ13" s="239"/>
    </row>
    <row r="14" spans="2:104" ht="8.1" customHeight="1" x14ac:dyDescent="0.15">
      <c r="B14" s="249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1"/>
      <c r="Q14" s="240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2"/>
      <c r="AI14" s="35"/>
      <c r="AK14" s="249"/>
      <c r="AL14" s="250"/>
      <c r="AM14" s="250"/>
      <c r="AN14" s="250"/>
      <c r="AO14" s="250"/>
      <c r="AP14" s="250"/>
      <c r="AQ14" s="250"/>
      <c r="AR14" s="250"/>
      <c r="AS14" s="250"/>
      <c r="AT14" s="250"/>
      <c r="AU14" s="250"/>
      <c r="AV14" s="250"/>
      <c r="AW14" s="250"/>
      <c r="AX14" s="250"/>
      <c r="AY14" s="251"/>
      <c r="AZ14" s="240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2"/>
      <c r="BR14" s="35"/>
      <c r="BT14" s="249"/>
      <c r="BU14" s="250"/>
      <c r="BV14" s="250"/>
      <c r="BW14" s="250"/>
      <c r="BX14" s="250"/>
      <c r="BY14" s="250"/>
      <c r="BZ14" s="250"/>
      <c r="CA14" s="250"/>
      <c r="CB14" s="250"/>
      <c r="CC14" s="250"/>
      <c r="CD14" s="250"/>
      <c r="CE14" s="250"/>
      <c r="CF14" s="250"/>
      <c r="CG14" s="250"/>
      <c r="CH14" s="251"/>
      <c r="CI14" s="240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2"/>
    </row>
    <row r="15" spans="2:104" ht="8.1" customHeight="1" x14ac:dyDescent="0.1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7"/>
      <c r="AI15" s="36"/>
      <c r="AK15" s="5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7"/>
      <c r="BR15" s="36"/>
      <c r="BT15" s="5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7"/>
    </row>
    <row r="16" spans="2:104" ht="8.1" customHeight="1" x14ac:dyDescent="0.15"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AB16" s="10"/>
      <c r="AC16" s="10"/>
      <c r="AD16" s="10"/>
      <c r="AE16" s="10"/>
      <c r="AF16" s="10"/>
      <c r="AG16" s="10"/>
      <c r="AH16" s="11"/>
      <c r="AI16" s="36"/>
      <c r="AK16" s="9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1"/>
      <c r="BR16" s="36"/>
      <c r="BT16" s="9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1"/>
    </row>
    <row r="17" spans="2:104" ht="8.1" customHeight="1" x14ac:dyDescent="0.15">
      <c r="B17" s="9"/>
      <c r="C17" s="282" t="s">
        <v>15</v>
      </c>
      <c r="D17" s="282"/>
      <c r="E17" s="282"/>
      <c r="F17" s="282"/>
      <c r="G17" s="282"/>
      <c r="H17" s="282"/>
      <c r="I17" s="282"/>
      <c r="J17" s="282"/>
      <c r="K17" s="282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AB17" s="10"/>
      <c r="AC17" s="10"/>
      <c r="AD17" s="10"/>
      <c r="AE17" s="10"/>
      <c r="AF17" s="10"/>
      <c r="AG17" s="10"/>
      <c r="AH17" s="11"/>
      <c r="AI17" s="36"/>
      <c r="AK17" s="9"/>
      <c r="AL17" s="282" t="s">
        <v>15</v>
      </c>
      <c r="AM17" s="282"/>
      <c r="AN17" s="282"/>
      <c r="AO17" s="282"/>
      <c r="AP17" s="282"/>
      <c r="AQ17" s="282"/>
      <c r="AR17" s="282"/>
      <c r="AS17" s="282"/>
      <c r="AT17" s="282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1"/>
      <c r="BR17" s="36"/>
      <c r="BT17" s="9"/>
      <c r="BU17" s="282" t="s">
        <v>15</v>
      </c>
      <c r="BV17" s="282"/>
      <c r="BW17" s="282"/>
      <c r="BX17" s="282"/>
      <c r="BY17" s="282"/>
      <c r="BZ17" s="282"/>
      <c r="CA17" s="282"/>
      <c r="CB17" s="282"/>
      <c r="CC17" s="282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1"/>
    </row>
    <row r="18" spans="2:104" ht="8.1" customHeight="1" x14ac:dyDescent="0.15">
      <c r="B18" s="9"/>
      <c r="C18" s="282"/>
      <c r="D18" s="282"/>
      <c r="E18" s="282"/>
      <c r="F18" s="282"/>
      <c r="G18" s="282"/>
      <c r="H18" s="282"/>
      <c r="I18" s="282"/>
      <c r="J18" s="282"/>
      <c r="K18" s="28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AB18" s="10"/>
      <c r="AC18" s="10"/>
      <c r="AD18" s="10"/>
      <c r="AE18" s="10"/>
      <c r="AF18" s="10"/>
      <c r="AG18" s="10"/>
      <c r="AH18" s="11"/>
      <c r="AI18" s="36"/>
      <c r="AK18" s="9"/>
      <c r="AL18" s="282"/>
      <c r="AM18" s="282"/>
      <c r="AN18" s="282"/>
      <c r="AO18" s="282"/>
      <c r="AP18" s="282"/>
      <c r="AQ18" s="282"/>
      <c r="AR18" s="282"/>
      <c r="AS18" s="282"/>
      <c r="AT18" s="282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1"/>
      <c r="BR18" s="36"/>
      <c r="BT18" s="9"/>
      <c r="BU18" s="282"/>
      <c r="BV18" s="282"/>
      <c r="BW18" s="282"/>
      <c r="BX18" s="282"/>
      <c r="BY18" s="282"/>
      <c r="BZ18" s="282"/>
      <c r="CA18" s="282"/>
      <c r="CB18" s="282"/>
      <c r="CC18" s="282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1"/>
    </row>
    <row r="19" spans="2:104" ht="8.1" customHeight="1" x14ac:dyDescent="0.15">
      <c r="B19" s="9"/>
      <c r="C19" s="10"/>
      <c r="D19" s="283" t="str">
        <f>IF(入力シート!G8="","",入力シート!G8)</f>
        <v/>
      </c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10"/>
      <c r="AH19" s="11"/>
      <c r="AI19" s="36"/>
      <c r="AK19" s="9"/>
      <c r="AL19" s="10"/>
      <c r="AM19" s="284" t="str">
        <f>D19</f>
        <v/>
      </c>
      <c r="AN19" s="284"/>
      <c r="AO19" s="284"/>
      <c r="AP19" s="284"/>
      <c r="AQ19" s="284"/>
      <c r="AR19" s="284"/>
      <c r="AS19" s="284"/>
      <c r="AT19" s="284"/>
      <c r="AU19" s="284"/>
      <c r="AV19" s="284"/>
      <c r="AW19" s="284"/>
      <c r="AX19" s="284"/>
      <c r="AY19" s="284"/>
      <c r="AZ19" s="284"/>
      <c r="BA19" s="284"/>
      <c r="BB19" s="284"/>
      <c r="BC19" s="284"/>
      <c r="BD19" s="284"/>
      <c r="BE19" s="284"/>
      <c r="BF19" s="284"/>
      <c r="BG19" s="284"/>
      <c r="BH19" s="284"/>
      <c r="BI19" s="284"/>
      <c r="BJ19" s="284"/>
      <c r="BK19" s="284"/>
      <c r="BL19" s="284"/>
      <c r="BM19" s="284"/>
      <c r="BN19" s="284"/>
      <c r="BO19" s="284"/>
      <c r="BP19" s="10"/>
      <c r="BQ19" s="11"/>
      <c r="BR19" s="36"/>
      <c r="BT19" s="9"/>
      <c r="BU19" s="10"/>
      <c r="BV19" s="284" t="str">
        <f>AM19</f>
        <v/>
      </c>
      <c r="BW19" s="284"/>
      <c r="BX19" s="284"/>
      <c r="BY19" s="284"/>
      <c r="BZ19" s="284"/>
      <c r="CA19" s="284"/>
      <c r="CB19" s="284"/>
      <c r="CC19" s="284"/>
      <c r="CD19" s="284"/>
      <c r="CE19" s="284"/>
      <c r="CF19" s="284"/>
      <c r="CG19" s="284"/>
      <c r="CH19" s="284"/>
      <c r="CI19" s="284"/>
      <c r="CJ19" s="284"/>
      <c r="CK19" s="284"/>
      <c r="CL19" s="284"/>
      <c r="CM19" s="284"/>
      <c r="CN19" s="284"/>
      <c r="CO19" s="284"/>
      <c r="CP19" s="284"/>
      <c r="CQ19" s="284"/>
      <c r="CR19" s="284"/>
      <c r="CS19" s="284"/>
      <c r="CT19" s="284"/>
      <c r="CU19" s="284"/>
      <c r="CV19" s="284"/>
      <c r="CW19" s="284"/>
      <c r="CX19" s="284"/>
      <c r="CY19" s="10"/>
      <c r="CZ19" s="11"/>
    </row>
    <row r="20" spans="2:104" ht="8.1" customHeight="1" x14ac:dyDescent="0.15">
      <c r="B20" s="9"/>
      <c r="C20" s="10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10"/>
      <c r="AH20" s="11"/>
      <c r="AI20" s="36"/>
      <c r="AK20" s="9"/>
      <c r="AL20" s="10"/>
      <c r="AM20" s="284"/>
      <c r="AN20" s="284"/>
      <c r="AO20" s="284"/>
      <c r="AP20" s="284"/>
      <c r="AQ20" s="284"/>
      <c r="AR20" s="284"/>
      <c r="AS20" s="284"/>
      <c r="AT20" s="284"/>
      <c r="AU20" s="284"/>
      <c r="AV20" s="284"/>
      <c r="AW20" s="284"/>
      <c r="AX20" s="284"/>
      <c r="AY20" s="284"/>
      <c r="AZ20" s="284"/>
      <c r="BA20" s="284"/>
      <c r="BB20" s="284"/>
      <c r="BC20" s="284"/>
      <c r="BD20" s="284"/>
      <c r="BE20" s="284"/>
      <c r="BF20" s="284"/>
      <c r="BG20" s="284"/>
      <c r="BH20" s="284"/>
      <c r="BI20" s="284"/>
      <c r="BJ20" s="284"/>
      <c r="BK20" s="284"/>
      <c r="BL20" s="284"/>
      <c r="BM20" s="284"/>
      <c r="BN20" s="284"/>
      <c r="BO20" s="284"/>
      <c r="BP20" s="10"/>
      <c r="BQ20" s="11"/>
      <c r="BR20" s="36"/>
      <c r="BT20" s="9"/>
      <c r="BU20" s="10"/>
      <c r="BV20" s="284"/>
      <c r="BW20" s="284"/>
      <c r="BX20" s="284"/>
      <c r="BY20" s="284"/>
      <c r="BZ20" s="284"/>
      <c r="CA20" s="284"/>
      <c r="CB20" s="284"/>
      <c r="CC20" s="284"/>
      <c r="CD20" s="284"/>
      <c r="CE20" s="284"/>
      <c r="CF20" s="284"/>
      <c r="CG20" s="284"/>
      <c r="CH20" s="284"/>
      <c r="CI20" s="284"/>
      <c r="CJ20" s="284"/>
      <c r="CK20" s="284"/>
      <c r="CL20" s="284"/>
      <c r="CM20" s="284"/>
      <c r="CN20" s="284"/>
      <c r="CO20" s="284"/>
      <c r="CP20" s="284"/>
      <c r="CQ20" s="284"/>
      <c r="CR20" s="284"/>
      <c r="CS20" s="284"/>
      <c r="CT20" s="284"/>
      <c r="CU20" s="284"/>
      <c r="CV20" s="284"/>
      <c r="CW20" s="284"/>
      <c r="CX20" s="284"/>
      <c r="CY20" s="10"/>
      <c r="CZ20" s="11"/>
    </row>
    <row r="21" spans="2:104" ht="8.1" customHeight="1" x14ac:dyDescent="0.15">
      <c r="B21" s="9"/>
      <c r="C21" s="10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10"/>
      <c r="AH21" s="11"/>
      <c r="AI21" s="36"/>
      <c r="AK21" s="9"/>
      <c r="AL21" s="10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4"/>
      <c r="BA21" s="284"/>
      <c r="BB21" s="284"/>
      <c r="BC21" s="284"/>
      <c r="BD21" s="284"/>
      <c r="BE21" s="284"/>
      <c r="BF21" s="284"/>
      <c r="BG21" s="284"/>
      <c r="BH21" s="284"/>
      <c r="BI21" s="284"/>
      <c r="BJ21" s="284"/>
      <c r="BK21" s="284"/>
      <c r="BL21" s="284"/>
      <c r="BM21" s="284"/>
      <c r="BN21" s="284"/>
      <c r="BO21" s="284"/>
      <c r="BP21" s="10"/>
      <c r="BQ21" s="11"/>
      <c r="BR21" s="36"/>
      <c r="BT21" s="9"/>
      <c r="BU21" s="10"/>
      <c r="BV21" s="284"/>
      <c r="BW21" s="284"/>
      <c r="BX21" s="284"/>
      <c r="BY21" s="284"/>
      <c r="BZ21" s="284"/>
      <c r="CA21" s="284"/>
      <c r="CB21" s="284"/>
      <c r="CC21" s="284"/>
      <c r="CD21" s="284"/>
      <c r="CE21" s="284"/>
      <c r="CF21" s="284"/>
      <c r="CG21" s="284"/>
      <c r="CH21" s="284"/>
      <c r="CI21" s="284"/>
      <c r="CJ21" s="284"/>
      <c r="CK21" s="284"/>
      <c r="CL21" s="284"/>
      <c r="CM21" s="284"/>
      <c r="CN21" s="284"/>
      <c r="CO21" s="284"/>
      <c r="CP21" s="284"/>
      <c r="CQ21" s="284"/>
      <c r="CR21" s="284"/>
      <c r="CS21" s="284"/>
      <c r="CT21" s="284"/>
      <c r="CU21" s="284"/>
      <c r="CV21" s="284"/>
      <c r="CW21" s="284"/>
      <c r="CX21" s="284"/>
      <c r="CY21" s="10"/>
      <c r="CZ21" s="11"/>
    </row>
    <row r="22" spans="2:104" ht="8.1" customHeight="1" x14ac:dyDescent="0.15">
      <c r="B22" s="9"/>
      <c r="C22" s="10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283"/>
      <c r="AC22" s="283"/>
      <c r="AD22" s="283"/>
      <c r="AE22" s="283"/>
      <c r="AF22" s="283"/>
      <c r="AG22" s="10"/>
      <c r="AH22" s="11"/>
      <c r="AI22" s="36"/>
      <c r="AK22" s="9"/>
      <c r="AL22" s="10"/>
      <c r="AM22" s="284"/>
      <c r="AN22" s="284"/>
      <c r="AO22" s="284"/>
      <c r="AP22" s="284"/>
      <c r="AQ22" s="284"/>
      <c r="AR22" s="284"/>
      <c r="AS22" s="284"/>
      <c r="AT22" s="284"/>
      <c r="AU22" s="284"/>
      <c r="AV22" s="284"/>
      <c r="AW22" s="284"/>
      <c r="AX22" s="284"/>
      <c r="AY22" s="284"/>
      <c r="AZ22" s="284"/>
      <c r="BA22" s="284"/>
      <c r="BB22" s="284"/>
      <c r="BC22" s="284"/>
      <c r="BD22" s="284"/>
      <c r="BE22" s="284"/>
      <c r="BF22" s="284"/>
      <c r="BG22" s="284"/>
      <c r="BH22" s="284"/>
      <c r="BI22" s="284"/>
      <c r="BJ22" s="284"/>
      <c r="BK22" s="284"/>
      <c r="BL22" s="284"/>
      <c r="BM22" s="284"/>
      <c r="BN22" s="284"/>
      <c r="BO22" s="284"/>
      <c r="BP22" s="10"/>
      <c r="BQ22" s="11"/>
      <c r="BR22" s="36"/>
      <c r="BT22" s="9"/>
      <c r="BU22" s="10"/>
      <c r="BV22" s="284"/>
      <c r="BW22" s="284"/>
      <c r="BX22" s="284"/>
      <c r="BY22" s="284"/>
      <c r="BZ22" s="284"/>
      <c r="CA22" s="284"/>
      <c r="CB22" s="284"/>
      <c r="CC22" s="284"/>
      <c r="CD22" s="284"/>
      <c r="CE22" s="284"/>
      <c r="CF22" s="284"/>
      <c r="CG22" s="284"/>
      <c r="CH22" s="284"/>
      <c r="CI22" s="284"/>
      <c r="CJ22" s="284"/>
      <c r="CK22" s="284"/>
      <c r="CL22" s="284"/>
      <c r="CM22" s="284"/>
      <c r="CN22" s="284"/>
      <c r="CO22" s="284"/>
      <c r="CP22" s="284"/>
      <c r="CQ22" s="284"/>
      <c r="CR22" s="284"/>
      <c r="CS22" s="284"/>
      <c r="CT22" s="284"/>
      <c r="CU22" s="284"/>
      <c r="CV22" s="284"/>
      <c r="CW22" s="284"/>
      <c r="CX22" s="284"/>
      <c r="CY22" s="10"/>
      <c r="CZ22" s="11"/>
    </row>
    <row r="23" spans="2:104" ht="8.1" customHeight="1" x14ac:dyDescent="0.15">
      <c r="B23" s="9"/>
      <c r="C23" s="49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10"/>
      <c r="AH23" s="11"/>
      <c r="AI23" s="36"/>
      <c r="AK23" s="9"/>
      <c r="AL23" s="49"/>
      <c r="AM23" s="284"/>
      <c r="AN23" s="284"/>
      <c r="AO23" s="284"/>
      <c r="AP23" s="284"/>
      <c r="AQ23" s="284"/>
      <c r="AR23" s="284"/>
      <c r="AS23" s="284"/>
      <c r="AT23" s="284"/>
      <c r="AU23" s="284"/>
      <c r="AV23" s="284"/>
      <c r="AW23" s="284"/>
      <c r="AX23" s="284"/>
      <c r="AY23" s="284"/>
      <c r="AZ23" s="284"/>
      <c r="BA23" s="284"/>
      <c r="BB23" s="284"/>
      <c r="BC23" s="284"/>
      <c r="BD23" s="284"/>
      <c r="BE23" s="284"/>
      <c r="BF23" s="284"/>
      <c r="BG23" s="284"/>
      <c r="BH23" s="284"/>
      <c r="BI23" s="284"/>
      <c r="BJ23" s="284"/>
      <c r="BK23" s="284"/>
      <c r="BL23" s="284"/>
      <c r="BM23" s="284"/>
      <c r="BN23" s="284"/>
      <c r="BO23" s="284"/>
      <c r="BP23" s="10"/>
      <c r="BQ23" s="11"/>
      <c r="BR23" s="36"/>
      <c r="BT23" s="9"/>
      <c r="BU23" s="10"/>
      <c r="BV23" s="284"/>
      <c r="BW23" s="284"/>
      <c r="BX23" s="284"/>
      <c r="BY23" s="284"/>
      <c r="BZ23" s="284"/>
      <c r="CA23" s="284"/>
      <c r="CB23" s="284"/>
      <c r="CC23" s="284"/>
      <c r="CD23" s="284"/>
      <c r="CE23" s="284"/>
      <c r="CF23" s="284"/>
      <c r="CG23" s="284"/>
      <c r="CH23" s="284"/>
      <c r="CI23" s="284"/>
      <c r="CJ23" s="284"/>
      <c r="CK23" s="284"/>
      <c r="CL23" s="284"/>
      <c r="CM23" s="284"/>
      <c r="CN23" s="284"/>
      <c r="CO23" s="284"/>
      <c r="CP23" s="284"/>
      <c r="CQ23" s="284"/>
      <c r="CR23" s="284"/>
      <c r="CS23" s="284"/>
      <c r="CT23" s="284"/>
      <c r="CU23" s="284"/>
      <c r="CV23" s="284"/>
      <c r="CW23" s="284"/>
      <c r="CX23" s="284"/>
      <c r="CY23" s="10"/>
      <c r="CZ23" s="11"/>
    </row>
    <row r="24" spans="2:104" ht="8.1" customHeight="1" x14ac:dyDescent="0.15">
      <c r="B24" s="9"/>
      <c r="C24" s="49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  <c r="AA24" s="283"/>
      <c r="AB24" s="283"/>
      <c r="AC24" s="283"/>
      <c r="AD24" s="283"/>
      <c r="AE24" s="283"/>
      <c r="AF24" s="283"/>
      <c r="AG24" s="10"/>
      <c r="AH24" s="11"/>
      <c r="AI24" s="36"/>
      <c r="AK24" s="9"/>
      <c r="AL24" s="49"/>
      <c r="AM24" s="284"/>
      <c r="AN24" s="284"/>
      <c r="AO24" s="284"/>
      <c r="AP24" s="284"/>
      <c r="AQ24" s="284"/>
      <c r="AR24" s="284"/>
      <c r="AS24" s="284"/>
      <c r="AT24" s="284"/>
      <c r="AU24" s="284"/>
      <c r="AV24" s="284"/>
      <c r="AW24" s="284"/>
      <c r="AX24" s="284"/>
      <c r="AY24" s="284"/>
      <c r="AZ24" s="284"/>
      <c r="BA24" s="284"/>
      <c r="BB24" s="284"/>
      <c r="BC24" s="284"/>
      <c r="BD24" s="284"/>
      <c r="BE24" s="284"/>
      <c r="BF24" s="284"/>
      <c r="BG24" s="284"/>
      <c r="BH24" s="284"/>
      <c r="BI24" s="284"/>
      <c r="BJ24" s="284"/>
      <c r="BK24" s="284"/>
      <c r="BL24" s="284"/>
      <c r="BM24" s="284"/>
      <c r="BN24" s="284"/>
      <c r="BO24" s="284"/>
      <c r="BP24" s="10"/>
      <c r="BQ24" s="11"/>
      <c r="BR24" s="36"/>
      <c r="BT24" s="9"/>
      <c r="BU24" s="10"/>
      <c r="BV24" s="284"/>
      <c r="BW24" s="284"/>
      <c r="BX24" s="284"/>
      <c r="BY24" s="284"/>
      <c r="BZ24" s="284"/>
      <c r="CA24" s="284"/>
      <c r="CB24" s="284"/>
      <c r="CC24" s="284"/>
      <c r="CD24" s="284"/>
      <c r="CE24" s="284"/>
      <c r="CF24" s="284"/>
      <c r="CG24" s="284"/>
      <c r="CH24" s="284"/>
      <c r="CI24" s="284"/>
      <c r="CJ24" s="284"/>
      <c r="CK24" s="284"/>
      <c r="CL24" s="284"/>
      <c r="CM24" s="284"/>
      <c r="CN24" s="284"/>
      <c r="CO24" s="284"/>
      <c r="CP24" s="284"/>
      <c r="CQ24" s="284"/>
      <c r="CR24" s="284"/>
      <c r="CS24" s="284"/>
      <c r="CT24" s="284"/>
      <c r="CU24" s="284"/>
      <c r="CV24" s="284"/>
      <c r="CW24" s="284"/>
      <c r="CX24" s="284"/>
      <c r="CY24" s="10"/>
      <c r="CZ24" s="11"/>
    </row>
    <row r="25" spans="2:104" ht="8.1" customHeight="1" x14ac:dyDescent="0.15">
      <c r="B25" s="9"/>
      <c r="C25" s="282" t="s">
        <v>29</v>
      </c>
      <c r="D25" s="282"/>
      <c r="E25" s="282"/>
      <c r="F25" s="282"/>
      <c r="G25" s="282"/>
      <c r="H25" s="28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0"/>
      <c r="AG25" s="10"/>
      <c r="AH25" s="11"/>
      <c r="AI25" s="36"/>
      <c r="AK25" s="9"/>
      <c r="AL25" s="282" t="s">
        <v>29</v>
      </c>
      <c r="AM25" s="282"/>
      <c r="AN25" s="282"/>
      <c r="AO25" s="282"/>
      <c r="AP25" s="282"/>
      <c r="AQ25" s="28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0"/>
      <c r="BP25" s="10"/>
      <c r="BQ25" s="11"/>
      <c r="BR25" s="36"/>
      <c r="BT25" s="9"/>
      <c r="BU25" s="282" t="s">
        <v>29</v>
      </c>
      <c r="BV25" s="282"/>
      <c r="BW25" s="282"/>
      <c r="BX25" s="282"/>
      <c r="BY25" s="282"/>
      <c r="BZ25" s="28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0"/>
      <c r="CY25" s="10"/>
      <c r="CZ25" s="11"/>
    </row>
    <row r="26" spans="2:104" ht="8.1" customHeight="1" x14ac:dyDescent="0.15">
      <c r="B26" s="9"/>
      <c r="C26" s="282"/>
      <c r="D26" s="282"/>
      <c r="E26" s="282"/>
      <c r="F26" s="282"/>
      <c r="G26" s="282"/>
      <c r="H26" s="28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0"/>
      <c r="AG26" s="10"/>
      <c r="AH26" s="11"/>
      <c r="AI26" s="36"/>
      <c r="AK26" s="9"/>
      <c r="AL26" s="282"/>
      <c r="AM26" s="282"/>
      <c r="AN26" s="282"/>
      <c r="AO26" s="282"/>
      <c r="AP26" s="282"/>
      <c r="AQ26" s="28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0"/>
      <c r="BP26" s="10"/>
      <c r="BQ26" s="11"/>
      <c r="BR26" s="36"/>
      <c r="BT26" s="9"/>
      <c r="BU26" s="282"/>
      <c r="BV26" s="282"/>
      <c r="BW26" s="282"/>
      <c r="BX26" s="282"/>
      <c r="BY26" s="282"/>
      <c r="BZ26" s="28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0"/>
      <c r="CY26" s="10"/>
      <c r="CZ26" s="11"/>
    </row>
    <row r="27" spans="2:104" ht="8.1" customHeight="1" x14ac:dyDescent="0.15">
      <c r="B27" s="9"/>
      <c r="C27" s="10"/>
      <c r="D27" s="263" t="str">
        <f>IF(入力シート!G11="","",入力シート!G11)</f>
        <v/>
      </c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10"/>
      <c r="AH27" s="11"/>
      <c r="AI27" s="36"/>
      <c r="AK27" s="9"/>
      <c r="AL27" s="10"/>
      <c r="AM27" s="263" t="str">
        <f>D27</f>
        <v/>
      </c>
      <c r="AN27" s="263"/>
      <c r="AO27" s="263"/>
      <c r="AP27" s="263"/>
      <c r="AQ27" s="263"/>
      <c r="AR27" s="263"/>
      <c r="AS27" s="263"/>
      <c r="AT27" s="263"/>
      <c r="AU27" s="263"/>
      <c r="AV27" s="263"/>
      <c r="AW27" s="263"/>
      <c r="AX27" s="263"/>
      <c r="AY27" s="263"/>
      <c r="AZ27" s="263"/>
      <c r="BA27" s="263"/>
      <c r="BB27" s="263"/>
      <c r="BC27" s="263"/>
      <c r="BD27" s="263"/>
      <c r="BE27" s="263"/>
      <c r="BF27" s="263"/>
      <c r="BG27" s="263"/>
      <c r="BH27" s="263"/>
      <c r="BI27" s="263"/>
      <c r="BJ27" s="263"/>
      <c r="BK27" s="263"/>
      <c r="BL27" s="263"/>
      <c r="BM27" s="263"/>
      <c r="BN27" s="263"/>
      <c r="BO27" s="263"/>
      <c r="BP27" s="10"/>
      <c r="BQ27" s="11"/>
      <c r="BR27" s="36"/>
      <c r="BT27" s="9"/>
      <c r="BU27" s="10"/>
      <c r="BV27" s="263" t="str">
        <f>AM27</f>
        <v/>
      </c>
      <c r="BW27" s="263"/>
      <c r="BX27" s="263"/>
      <c r="BY27" s="263"/>
      <c r="BZ27" s="263"/>
      <c r="CA27" s="263"/>
      <c r="CB27" s="263"/>
      <c r="CC27" s="263"/>
      <c r="CD27" s="263"/>
      <c r="CE27" s="263"/>
      <c r="CF27" s="263"/>
      <c r="CG27" s="263"/>
      <c r="CH27" s="263"/>
      <c r="CI27" s="263"/>
      <c r="CJ27" s="263"/>
      <c r="CK27" s="263"/>
      <c r="CL27" s="263"/>
      <c r="CM27" s="263"/>
      <c r="CN27" s="263"/>
      <c r="CO27" s="263"/>
      <c r="CP27" s="263"/>
      <c r="CQ27" s="263"/>
      <c r="CR27" s="263"/>
      <c r="CS27" s="263"/>
      <c r="CT27" s="263"/>
      <c r="CU27" s="263"/>
      <c r="CV27" s="263"/>
      <c r="CW27" s="263"/>
      <c r="CX27" s="263"/>
      <c r="CY27" s="10"/>
      <c r="CZ27" s="11"/>
    </row>
    <row r="28" spans="2:104" ht="8.1" customHeight="1" x14ac:dyDescent="0.15">
      <c r="B28" s="9"/>
      <c r="C28" s="10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10"/>
      <c r="AH28" s="11"/>
      <c r="AI28" s="36"/>
      <c r="AK28" s="9"/>
      <c r="AL28" s="10"/>
      <c r="AM28" s="263"/>
      <c r="AN28" s="263"/>
      <c r="AO28" s="263"/>
      <c r="AP28" s="263"/>
      <c r="AQ28" s="263"/>
      <c r="AR28" s="263"/>
      <c r="AS28" s="263"/>
      <c r="AT28" s="263"/>
      <c r="AU28" s="263"/>
      <c r="AV28" s="263"/>
      <c r="AW28" s="263"/>
      <c r="AX28" s="263"/>
      <c r="AY28" s="263"/>
      <c r="AZ28" s="263"/>
      <c r="BA28" s="263"/>
      <c r="BB28" s="263"/>
      <c r="BC28" s="263"/>
      <c r="BD28" s="263"/>
      <c r="BE28" s="263"/>
      <c r="BF28" s="263"/>
      <c r="BG28" s="263"/>
      <c r="BH28" s="263"/>
      <c r="BI28" s="263"/>
      <c r="BJ28" s="263"/>
      <c r="BK28" s="263"/>
      <c r="BL28" s="263"/>
      <c r="BM28" s="263"/>
      <c r="BN28" s="263"/>
      <c r="BO28" s="263"/>
      <c r="BP28" s="10"/>
      <c r="BQ28" s="11"/>
      <c r="BR28" s="36"/>
      <c r="BT28" s="9"/>
      <c r="BU28" s="10"/>
      <c r="BV28" s="263"/>
      <c r="BW28" s="263"/>
      <c r="BX28" s="263"/>
      <c r="BY28" s="263"/>
      <c r="BZ28" s="263"/>
      <c r="CA28" s="263"/>
      <c r="CB28" s="263"/>
      <c r="CC28" s="263"/>
      <c r="CD28" s="263"/>
      <c r="CE28" s="263"/>
      <c r="CF28" s="263"/>
      <c r="CG28" s="263"/>
      <c r="CH28" s="263"/>
      <c r="CI28" s="263"/>
      <c r="CJ28" s="263"/>
      <c r="CK28" s="263"/>
      <c r="CL28" s="263"/>
      <c r="CM28" s="263"/>
      <c r="CN28" s="263"/>
      <c r="CO28" s="263"/>
      <c r="CP28" s="263"/>
      <c r="CQ28" s="263"/>
      <c r="CR28" s="263"/>
      <c r="CS28" s="263"/>
      <c r="CT28" s="263"/>
      <c r="CU28" s="263"/>
      <c r="CV28" s="263"/>
      <c r="CW28" s="263"/>
      <c r="CX28" s="263"/>
      <c r="CY28" s="10"/>
      <c r="CZ28" s="11"/>
    </row>
    <row r="29" spans="2:104" ht="8.1" customHeight="1" x14ac:dyDescent="0.15">
      <c r="B29" s="9"/>
      <c r="C29" s="10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10"/>
      <c r="AH29" s="11"/>
      <c r="AI29" s="36"/>
      <c r="AK29" s="9"/>
      <c r="AL29" s="10"/>
      <c r="AM29" s="263"/>
      <c r="AN29" s="263"/>
      <c r="AO29" s="263"/>
      <c r="AP29" s="263"/>
      <c r="AQ29" s="263"/>
      <c r="AR29" s="263"/>
      <c r="AS29" s="263"/>
      <c r="AT29" s="263"/>
      <c r="AU29" s="263"/>
      <c r="AV29" s="263"/>
      <c r="AW29" s="263"/>
      <c r="AX29" s="263"/>
      <c r="AY29" s="263"/>
      <c r="AZ29" s="263"/>
      <c r="BA29" s="263"/>
      <c r="BB29" s="263"/>
      <c r="BC29" s="263"/>
      <c r="BD29" s="263"/>
      <c r="BE29" s="263"/>
      <c r="BF29" s="263"/>
      <c r="BG29" s="263"/>
      <c r="BH29" s="263"/>
      <c r="BI29" s="263"/>
      <c r="BJ29" s="263"/>
      <c r="BK29" s="263"/>
      <c r="BL29" s="263"/>
      <c r="BM29" s="263"/>
      <c r="BN29" s="263"/>
      <c r="BO29" s="263"/>
      <c r="BP29" s="10"/>
      <c r="BQ29" s="11"/>
      <c r="BR29" s="36"/>
      <c r="BT29" s="9"/>
      <c r="BU29" s="10"/>
      <c r="BV29" s="263"/>
      <c r="BW29" s="263"/>
      <c r="BX29" s="263"/>
      <c r="BY29" s="263"/>
      <c r="BZ29" s="263"/>
      <c r="CA29" s="263"/>
      <c r="CB29" s="263"/>
      <c r="CC29" s="263"/>
      <c r="CD29" s="263"/>
      <c r="CE29" s="263"/>
      <c r="CF29" s="263"/>
      <c r="CG29" s="263"/>
      <c r="CH29" s="263"/>
      <c r="CI29" s="263"/>
      <c r="CJ29" s="263"/>
      <c r="CK29" s="263"/>
      <c r="CL29" s="263"/>
      <c r="CM29" s="263"/>
      <c r="CN29" s="263"/>
      <c r="CO29" s="263"/>
      <c r="CP29" s="263"/>
      <c r="CQ29" s="263"/>
      <c r="CR29" s="263"/>
      <c r="CS29" s="263"/>
      <c r="CT29" s="263"/>
      <c r="CU29" s="263"/>
      <c r="CV29" s="263"/>
      <c r="CW29" s="263"/>
      <c r="CX29" s="263"/>
      <c r="CY29" s="10"/>
      <c r="CZ29" s="11"/>
    </row>
    <row r="30" spans="2:104" ht="8.1" customHeight="1" x14ac:dyDescent="0.15">
      <c r="B30" s="9"/>
      <c r="C30" s="10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10"/>
      <c r="AH30" s="11"/>
      <c r="AI30" s="36"/>
      <c r="AK30" s="9"/>
      <c r="AL30" s="10"/>
      <c r="AM30" s="263"/>
      <c r="AN30" s="263"/>
      <c r="AO30" s="263"/>
      <c r="AP30" s="263"/>
      <c r="AQ30" s="263"/>
      <c r="AR30" s="263"/>
      <c r="AS30" s="263"/>
      <c r="AT30" s="263"/>
      <c r="AU30" s="263"/>
      <c r="AV30" s="263"/>
      <c r="AW30" s="263"/>
      <c r="AX30" s="263"/>
      <c r="AY30" s="263"/>
      <c r="AZ30" s="263"/>
      <c r="BA30" s="263"/>
      <c r="BB30" s="263"/>
      <c r="BC30" s="263"/>
      <c r="BD30" s="263"/>
      <c r="BE30" s="263"/>
      <c r="BF30" s="263"/>
      <c r="BG30" s="263"/>
      <c r="BH30" s="263"/>
      <c r="BI30" s="263"/>
      <c r="BJ30" s="263"/>
      <c r="BK30" s="263"/>
      <c r="BL30" s="263"/>
      <c r="BM30" s="263"/>
      <c r="BN30" s="263"/>
      <c r="BO30" s="263"/>
      <c r="BP30" s="10"/>
      <c r="BQ30" s="11"/>
      <c r="BR30" s="36"/>
      <c r="BT30" s="9"/>
      <c r="BU30" s="10"/>
      <c r="BV30" s="263"/>
      <c r="BW30" s="263"/>
      <c r="BX30" s="263"/>
      <c r="BY30" s="263"/>
      <c r="BZ30" s="263"/>
      <c r="CA30" s="263"/>
      <c r="CB30" s="263"/>
      <c r="CC30" s="263"/>
      <c r="CD30" s="263"/>
      <c r="CE30" s="263"/>
      <c r="CF30" s="263"/>
      <c r="CG30" s="263"/>
      <c r="CH30" s="263"/>
      <c r="CI30" s="263"/>
      <c r="CJ30" s="263"/>
      <c r="CK30" s="263"/>
      <c r="CL30" s="263"/>
      <c r="CM30" s="263"/>
      <c r="CN30" s="263"/>
      <c r="CO30" s="263"/>
      <c r="CP30" s="263"/>
      <c r="CQ30" s="263"/>
      <c r="CR30" s="263"/>
      <c r="CS30" s="263"/>
      <c r="CT30" s="263"/>
      <c r="CU30" s="263"/>
      <c r="CV30" s="263"/>
      <c r="CW30" s="263"/>
      <c r="CX30" s="263"/>
      <c r="CY30" s="10"/>
      <c r="CZ30" s="11"/>
    </row>
    <row r="31" spans="2:104" ht="8.1" customHeight="1" x14ac:dyDescent="0.15">
      <c r="B31" s="9"/>
      <c r="C31" s="10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63"/>
      <c r="AB31" s="263"/>
      <c r="AC31" s="263"/>
      <c r="AD31" s="263"/>
      <c r="AE31" s="263"/>
      <c r="AF31" s="263"/>
      <c r="AG31" s="10"/>
      <c r="AH31" s="11"/>
      <c r="AI31" s="36"/>
      <c r="AK31" s="9"/>
      <c r="AL31" s="10"/>
      <c r="AM31" s="263"/>
      <c r="AN31" s="263"/>
      <c r="AO31" s="263"/>
      <c r="AP31" s="263"/>
      <c r="AQ31" s="263"/>
      <c r="AR31" s="263"/>
      <c r="AS31" s="263"/>
      <c r="AT31" s="263"/>
      <c r="AU31" s="263"/>
      <c r="AV31" s="263"/>
      <c r="AW31" s="263"/>
      <c r="AX31" s="263"/>
      <c r="AY31" s="263"/>
      <c r="AZ31" s="263"/>
      <c r="BA31" s="263"/>
      <c r="BB31" s="263"/>
      <c r="BC31" s="263"/>
      <c r="BD31" s="263"/>
      <c r="BE31" s="263"/>
      <c r="BF31" s="263"/>
      <c r="BG31" s="263"/>
      <c r="BH31" s="263"/>
      <c r="BI31" s="263"/>
      <c r="BJ31" s="263"/>
      <c r="BK31" s="263"/>
      <c r="BL31" s="263"/>
      <c r="BM31" s="263"/>
      <c r="BN31" s="263"/>
      <c r="BO31" s="263"/>
      <c r="BP31" s="10"/>
      <c r="BQ31" s="11"/>
      <c r="BR31" s="36"/>
      <c r="BT31" s="9"/>
      <c r="BU31" s="10"/>
      <c r="BV31" s="263"/>
      <c r="BW31" s="263"/>
      <c r="BX31" s="263"/>
      <c r="BY31" s="263"/>
      <c r="BZ31" s="263"/>
      <c r="CA31" s="263"/>
      <c r="CB31" s="263"/>
      <c r="CC31" s="263"/>
      <c r="CD31" s="263"/>
      <c r="CE31" s="263"/>
      <c r="CF31" s="263"/>
      <c r="CG31" s="263"/>
      <c r="CH31" s="263"/>
      <c r="CI31" s="263"/>
      <c r="CJ31" s="263"/>
      <c r="CK31" s="263"/>
      <c r="CL31" s="263"/>
      <c r="CM31" s="263"/>
      <c r="CN31" s="263"/>
      <c r="CO31" s="263"/>
      <c r="CP31" s="263"/>
      <c r="CQ31" s="263"/>
      <c r="CR31" s="263"/>
      <c r="CS31" s="263"/>
      <c r="CT31" s="263"/>
      <c r="CU31" s="263"/>
      <c r="CV31" s="263"/>
      <c r="CW31" s="263"/>
      <c r="CX31" s="263"/>
      <c r="CY31" s="10"/>
      <c r="CZ31" s="11"/>
    </row>
    <row r="32" spans="2:104" ht="8.1" customHeight="1" x14ac:dyDescent="0.15">
      <c r="B32" s="9"/>
      <c r="C32" s="10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  <c r="AE32" s="263"/>
      <c r="AF32" s="263"/>
      <c r="AG32" s="10"/>
      <c r="AH32" s="11"/>
      <c r="AI32" s="36"/>
      <c r="AK32" s="9"/>
      <c r="AL32" s="10"/>
      <c r="AM32" s="263"/>
      <c r="AN32" s="263"/>
      <c r="AO32" s="263"/>
      <c r="AP32" s="263"/>
      <c r="AQ32" s="263"/>
      <c r="AR32" s="263"/>
      <c r="AS32" s="263"/>
      <c r="AT32" s="263"/>
      <c r="AU32" s="263"/>
      <c r="AV32" s="263"/>
      <c r="AW32" s="263"/>
      <c r="AX32" s="263"/>
      <c r="AY32" s="263"/>
      <c r="AZ32" s="263"/>
      <c r="BA32" s="263"/>
      <c r="BB32" s="263"/>
      <c r="BC32" s="263"/>
      <c r="BD32" s="263"/>
      <c r="BE32" s="263"/>
      <c r="BF32" s="263"/>
      <c r="BG32" s="263"/>
      <c r="BH32" s="263"/>
      <c r="BI32" s="263"/>
      <c r="BJ32" s="263"/>
      <c r="BK32" s="263"/>
      <c r="BL32" s="263"/>
      <c r="BM32" s="263"/>
      <c r="BN32" s="263"/>
      <c r="BO32" s="263"/>
      <c r="BP32" s="10"/>
      <c r="BQ32" s="11"/>
      <c r="BR32" s="36"/>
      <c r="BT32" s="9"/>
      <c r="BU32" s="10"/>
      <c r="BV32" s="263"/>
      <c r="BW32" s="263"/>
      <c r="BX32" s="263"/>
      <c r="BY32" s="263"/>
      <c r="BZ32" s="263"/>
      <c r="CA32" s="263"/>
      <c r="CB32" s="263"/>
      <c r="CC32" s="263"/>
      <c r="CD32" s="263"/>
      <c r="CE32" s="263"/>
      <c r="CF32" s="263"/>
      <c r="CG32" s="263"/>
      <c r="CH32" s="263"/>
      <c r="CI32" s="263"/>
      <c r="CJ32" s="263"/>
      <c r="CK32" s="263"/>
      <c r="CL32" s="263"/>
      <c r="CM32" s="263"/>
      <c r="CN32" s="263"/>
      <c r="CO32" s="263"/>
      <c r="CP32" s="263"/>
      <c r="CQ32" s="263"/>
      <c r="CR32" s="263"/>
      <c r="CS32" s="263"/>
      <c r="CT32" s="263"/>
      <c r="CU32" s="263"/>
      <c r="CV32" s="263"/>
      <c r="CW32" s="263"/>
      <c r="CX32" s="263"/>
      <c r="CY32" s="10"/>
      <c r="CZ32" s="11"/>
    </row>
    <row r="33" spans="2:119" ht="8.1" customHeight="1" x14ac:dyDescent="0.15">
      <c r="B33" s="9"/>
      <c r="C33" s="10"/>
      <c r="D33" s="218" t="s">
        <v>97</v>
      </c>
      <c r="E33" s="218"/>
      <c r="F33" s="218"/>
      <c r="G33" s="218"/>
      <c r="H33" s="218"/>
      <c r="I33" s="218"/>
      <c r="J33" s="217" t="str">
        <f>IF(入力シート!$H$14="","",入力シート!$H$14)</f>
        <v/>
      </c>
      <c r="K33" s="217"/>
      <c r="L33" s="217"/>
      <c r="M33" s="217"/>
      <c r="N33" s="216" t="s">
        <v>95</v>
      </c>
      <c r="O33" s="216"/>
      <c r="P33" s="217" t="str">
        <f>IF(入力シート!$M$14="","",入力シート!$M$14)</f>
        <v/>
      </c>
      <c r="Q33" s="217"/>
      <c r="R33" s="217"/>
      <c r="S33" s="217"/>
      <c r="T33" s="216" t="s">
        <v>95</v>
      </c>
      <c r="U33" s="216"/>
      <c r="V33" s="217" t="str">
        <f>IF(入力シート!$R$14="","",入力シート!$R$14)</f>
        <v/>
      </c>
      <c r="W33" s="217"/>
      <c r="X33" s="217"/>
      <c r="Y33" s="217"/>
      <c r="Z33" s="218" t="s">
        <v>96</v>
      </c>
      <c r="AA33" s="218"/>
      <c r="AB33" s="218"/>
      <c r="AC33" s="218"/>
      <c r="AD33" s="218"/>
      <c r="AE33" s="55"/>
      <c r="AF33" s="55"/>
      <c r="AG33" s="10"/>
      <c r="AH33" s="11"/>
      <c r="AI33" s="36"/>
      <c r="AK33" s="9"/>
      <c r="AL33" s="10"/>
      <c r="AM33" s="218" t="s">
        <v>97</v>
      </c>
      <c r="AN33" s="218"/>
      <c r="AO33" s="218"/>
      <c r="AP33" s="218"/>
      <c r="AQ33" s="218"/>
      <c r="AR33" s="218"/>
      <c r="AS33" s="217" t="str">
        <f>IF(入力シート!$H$14="","",入力シート!$H$14)</f>
        <v/>
      </c>
      <c r="AT33" s="217"/>
      <c r="AU33" s="217"/>
      <c r="AV33" s="217"/>
      <c r="AW33" s="216" t="s">
        <v>95</v>
      </c>
      <c r="AX33" s="216"/>
      <c r="AY33" s="217" t="str">
        <f>IF(入力シート!$M$14="","",入力シート!$M$14)</f>
        <v/>
      </c>
      <c r="AZ33" s="217"/>
      <c r="BA33" s="217"/>
      <c r="BB33" s="217"/>
      <c r="BC33" s="216" t="s">
        <v>95</v>
      </c>
      <c r="BD33" s="216"/>
      <c r="BE33" s="217" t="str">
        <f>IF(入力シート!$R$14="","",入力シート!$R$14)</f>
        <v/>
      </c>
      <c r="BF33" s="217"/>
      <c r="BG33" s="217"/>
      <c r="BH33" s="217"/>
      <c r="BI33" s="218" t="s">
        <v>96</v>
      </c>
      <c r="BJ33" s="218"/>
      <c r="BK33" s="218"/>
      <c r="BL33" s="218"/>
      <c r="BM33" s="218"/>
      <c r="BN33" s="59"/>
      <c r="BO33" s="59"/>
      <c r="BP33" s="10"/>
      <c r="BQ33" s="11"/>
      <c r="BR33" s="36"/>
      <c r="BT33" s="9"/>
      <c r="BU33" s="10"/>
      <c r="BV33" s="218" t="s">
        <v>97</v>
      </c>
      <c r="BW33" s="218"/>
      <c r="BX33" s="218"/>
      <c r="BY33" s="218"/>
      <c r="BZ33" s="218"/>
      <c r="CA33" s="218"/>
      <c r="CB33" s="217" t="str">
        <f>IF(入力シート!$H$14="","",入力シート!$H$14)</f>
        <v/>
      </c>
      <c r="CC33" s="217"/>
      <c r="CD33" s="217"/>
      <c r="CE33" s="217"/>
      <c r="CF33" s="216" t="s">
        <v>95</v>
      </c>
      <c r="CG33" s="216"/>
      <c r="CH33" s="217" t="str">
        <f>IF(入力シート!$M$14="","",入力シート!$M$14)</f>
        <v/>
      </c>
      <c r="CI33" s="217"/>
      <c r="CJ33" s="217"/>
      <c r="CK33" s="217"/>
      <c r="CL33" s="216" t="s">
        <v>95</v>
      </c>
      <c r="CM33" s="216"/>
      <c r="CN33" s="217" t="str">
        <f>IF(入力シート!$R$14="","",入力シート!$R$14)</f>
        <v/>
      </c>
      <c r="CO33" s="217"/>
      <c r="CP33" s="217"/>
      <c r="CQ33" s="217"/>
      <c r="CR33" s="218" t="s">
        <v>96</v>
      </c>
      <c r="CS33" s="218"/>
      <c r="CT33" s="218"/>
      <c r="CU33" s="218"/>
      <c r="CV33" s="218"/>
      <c r="CW33" s="59"/>
      <c r="CX33" s="59"/>
      <c r="CY33" s="10"/>
      <c r="CZ33" s="11"/>
    </row>
    <row r="34" spans="2:119" ht="8.1" customHeight="1" x14ac:dyDescent="0.15">
      <c r="B34" s="9"/>
      <c r="C34" s="10"/>
      <c r="D34" s="218"/>
      <c r="E34" s="218"/>
      <c r="F34" s="218"/>
      <c r="G34" s="218"/>
      <c r="H34" s="218"/>
      <c r="I34" s="218"/>
      <c r="J34" s="217"/>
      <c r="K34" s="217"/>
      <c r="L34" s="217"/>
      <c r="M34" s="217"/>
      <c r="N34" s="216"/>
      <c r="O34" s="216"/>
      <c r="P34" s="217"/>
      <c r="Q34" s="217"/>
      <c r="R34" s="217"/>
      <c r="S34" s="217"/>
      <c r="T34" s="216"/>
      <c r="U34" s="216"/>
      <c r="V34" s="217"/>
      <c r="W34" s="217"/>
      <c r="X34" s="217"/>
      <c r="Y34" s="217"/>
      <c r="Z34" s="218"/>
      <c r="AA34" s="218"/>
      <c r="AB34" s="218"/>
      <c r="AC34" s="218"/>
      <c r="AD34" s="218"/>
      <c r="AE34" s="212" t="s">
        <v>25</v>
      </c>
      <c r="AF34" s="212"/>
      <c r="AG34" s="212"/>
      <c r="AH34" s="213"/>
      <c r="AI34" s="36"/>
      <c r="AK34" s="9"/>
      <c r="AL34" s="10"/>
      <c r="AM34" s="218"/>
      <c r="AN34" s="218"/>
      <c r="AO34" s="218"/>
      <c r="AP34" s="218"/>
      <c r="AQ34" s="218"/>
      <c r="AR34" s="218"/>
      <c r="AS34" s="217"/>
      <c r="AT34" s="217"/>
      <c r="AU34" s="217"/>
      <c r="AV34" s="217"/>
      <c r="AW34" s="216"/>
      <c r="AX34" s="216"/>
      <c r="AY34" s="217"/>
      <c r="AZ34" s="217"/>
      <c r="BA34" s="217"/>
      <c r="BB34" s="217"/>
      <c r="BC34" s="216"/>
      <c r="BD34" s="216"/>
      <c r="BE34" s="217"/>
      <c r="BF34" s="217"/>
      <c r="BG34" s="217"/>
      <c r="BH34" s="217"/>
      <c r="BI34" s="218"/>
      <c r="BJ34" s="218"/>
      <c r="BK34" s="218"/>
      <c r="BL34" s="218"/>
      <c r="BM34" s="218"/>
      <c r="BN34" s="212" t="s">
        <v>25</v>
      </c>
      <c r="BO34" s="212"/>
      <c r="BP34" s="212"/>
      <c r="BQ34" s="213"/>
      <c r="BR34" s="36"/>
      <c r="BT34" s="9"/>
      <c r="BU34" s="10"/>
      <c r="BV34" s="218"/>
      <c r="BW34" s="218"/>
      <c r="BX34" s="218"/>
      <c r="BY34" s="218"/>
      <c r="BZ34" s="218"/>
      <c r="CA34" s="218"/>
      <c r="CB34" s="217"/>
      <c r="CC34" s="217"/>
      <c r="CD34" s="217"/>
      <c r="CE34" s="217"/>
      <c r="CF34" s="216"/>
      <c r="CG34" s="216"/>
      <c r="CH34" s="217"/>
      <c r="CI34" s="217"/>
      <c r="CJ34" s="217"/>
      <c r="CK34" s="217"/>
      <c r="CL34" s="216"/>
      <c r="CM34" s="216"/>
      <c r="CN34" s="217"/>
      <c r="CO34" s="217"/>
      <c r="CP34" s="217"/>
      <c r="CQ34" s="217"/>
      <c r="CR34" s="218"/>
      <c r="CS34" s="218"/>
      <c r="CT34" s="218"/>
      <c r="CU34" s="218"/>
      <c r="CV34" s="218"/>
      <c r="CW34" s="412" t="s">
        <v>25</v>
      </c>
      <c r="CX34" s="412"/>
      <c r="CY34" s="412"/>
      <c r="CZ34" s="213"/>
    </row>
    <row r="35" spans="2:119" ht="8.1" customHeight="1" x14ac:dyDescent="0.15"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5"/>
      <c r="AE35" s="214"/>
      <c r="AF35" s="214"/>
      <c r="AG35" s="214"/>
      <c r="AH35" s="215"/>
      <c r="AI35" s="36"/>
      <c r="AK35" s="13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5"/>
      <c r="BN35" s="214"/>
      <c r="BO35" s="214"/>
      <c r="BP35" s="214"/>
      <c r="BQ35" s="215"/>
      <c r="BR35" s="36"/>
      <c r="BT35" s="13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5"/>
      <c r="CW35" s="214"/>
      <c r="CX35" s="214"/>
      <c r="CY35" s="214"/>
      <c r="CZ35" s="215"/>
    </row>
    <row r="36" spans="2:119" ht="8.1" customHeight="1" x14ac:dyDescent="0.15">
      <c r="B36" s="256" t="s">
        <v>14</v>
      </c>
      <c r="C36" s="257"/>
      <c r="D36" s="257"/>
      <c r="E36" s="258"/>
      <c r="F36" s="256" t="s">
        <v>3</v>
      </c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8"/>
      <c r="Y36" s="256" t="s">
        <v>111</v>
      </c>
      <c r="Z36" s="257"/>
      <c r="AA36" s="257"/>
      <c r="AB36" s="257"/>
      <c r="AC36" s="257"/>
      <c r="AD36" s="257"/>
      <c r="AE36" s="257"/>
      <c r="AF36" s="257"/>
      <c r="AG36" s="257"/>
      <c r="AH36" s="258"/>
      <c r="AI36" s="60"/>
      <c r="AJ36" s="61"/>
      <c r="AK36" s="256" t="s">
        <v>14</v>
      </c>
      <c r="AL36" s="257"/>
      <c r="AM36" s="257"/>
      <c r="AN36" s="258"/>
      <c r="AO36" s="256" t="s">
        <v>3</v>
      </c>
      <c r="AP36" s="257"/>
      <c r="AQ36" s="257"/>
      <c r="AR36" s="257"/>
      <c r="AS36" s="257"/>
      <c r="AT36" s="257"/>
      <c r="AU36" s="257"/>
      <c r="AV36" s="257"/>
      <c r="AW36" s="257"/>
      <c r="AX36" s="257"/>
      <c r="AY36" s="257"/>
      <c r="AZ36" s="257"/>
      <c r="BA36" s="257"/>
      <c r="BB36" s="257"/>
      <c r="BC36" s="257"/>
      <c r="BD36" s="257"/>
      <c r="BE36" s="257"/>
      <c r="BF36" s="257"/>
      <c r="BG36" s="258"/>
      <c r="BH36" s="256" t="s">
        <v>111</v>
      </c>
      <c r="BI36" s="257"/>
      <c r="BJ36" s="257"/>
      <c r="BK36" s="257"/>
      <c r="BL36" s="257"/>
      <c r="BM36" s="257"/>
      <c r="BN36" s="257"/>
      <c r="BO36" s="257"/>
      <c r="BP36" s="257"/>
      <c r="BQ36" s="258"/>
      <c r="BR36" s="60"/>
      <c r="BS36" s="61"/>
      <c r="BT36" s="256" t="s">
        <v>14</v>
      </c>
      <c r="BU36" s="257"/>
      <c r="BV36" s="257"/>
      <c r="BW36" s="258"/>
      <c r="BX36" s="256" t="s">
        <v>3</v>
      </c>
      <c r="BY36" s="257"/>
      <c r="BZ36" s="257"/>
      <c r="CA36" s="257"/>
      <c r="CB36" s="257"/>
      <c r="CC36" s="257"/>
      <c r="CD36" s="257"/>
      <c r="CE36" s="257"/>
      <c r="CF36" s="257"/>
      <c r="CG36" s="257"/>
      <c r="CH36" s="257"/>
      <c r="CI36" s="257"/>
      <c r="CJ36" s="257"/>
      <c r="CK36" s="257"/>
      <c r="CL36" s="257"/>
      <c r="CM36" s="257"/>
      <c r="CN36" s="257"/>
      <c r="CO36" s="257"/>
      <c r="CP36" s="258"/>
      <c r="CQ36" s="256" t="s">
        <v>111</v>
      </c>
      <c r="CR36" s="257"/>
      <c r="CS36" s="257"/>
      <c r="CT36" s="257"/>
      <c r="CU36" s="257"/>
      <c r="CV36" s="257"/>
      <c r="CW36" s="257"/>
      <c r="CX36" s="257"/>
      <c r="CY36" s="257"/>
      <c r="CZ36" s="258"/>
    </row>
    <row r="37" spans="2:119" ht="8.1" customHeight="1" x14ac:dyDescent="0.15">
      <c r="B37" s="373" t="str">
        <f>IF(入力シート!G18="","",入力シート!G18)</f>
        <v/>
      </c>
      <c r="C37" s="374"/>
      <c r="D37" s="374"/>
      <c r="E37" s="37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397" t="str">
        <f>IF(入力シート!G16="","",RIGHT(入力シート!G16+10000000,5))</f>
        <v/>
      </c>
      <c r="Z37" s="398"/>
      <c r="AA37" s="398"/>
      <c r="AB37" s="398"/>
      <c r="AC37" s="398"/>
      <c r="AD37" s="398"/>
      <c r="AE37" s="398"/>
      <c r="AF37" s="398"/>
      <c r="AG37" s="398"/>
      <c r="AH37" s="399"/>
      <c r="AI37" s="36"/>
      <c r="AK37" s="373" t="str">
        <f>B37</f>
        <v/>
      </c>
      <c r="AL37" s="374"/>
      <c r="AM37" s="374"/>
      <c r="AN37" s="375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397" t="str">
        <f>Y37</f>
        <v/>
      </c>
      <c r="BI37" s="398"/>
      <c r="BJ37" s="398"/>
      <c r="BK37" s="398"/>
      <c r="BL37" s="398"/>
      <c r="BM37" s="398"/>
      <c r="BN37" s="398"/>
      <c r="BO37" s="398"/>
      <c r="BP37" s="398"/>
      <c r="BQ37" s="399"/>
      <c r="BR37" s="36"/>
      <c r="BT37" s="373" t="str">
        <f>AK37</f>
        <v/>
      </c>
      <c r="BU37" s="374"/>
      <c r="BV37" s="374"/>
      <c r="BW37" s="37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397" t="str">
        <f>BH37</f>
        <v/>
      </c>
      <c r="CR37" s="398"/>
      <c r="CS37" s="398"/>
      <c r="CT37" s="398"/>
      <c r="CU37" s="398"/>
      <c r="CV37" s="398"/>
      <c r="CW37" s="398"/>
      <c r="CX37" s="398"/>
      <c r="CY37" s="398"/>
      <c r="CZ37" s="399"/>
      <c r="DC37" s="188"/>
      <c r="DD37" s="187"/>
      <c r="DE37" s="187"/>
      <c r="DF37" s="187"/>
      <c r="DG37" s="187"/>
      <c r="DH37" s="187"/>
      <c r="DI37" s="187"/>
      <c r="DJ37" s="187"/>
      <c r="DK37" s="187"/>
      <c r="DL37" s="187"/>
      <c r="DM37" s="187"/>
      <c r="DN37" s="187"/>
    </row>
    <row r="38" spans="2:119" ht="8.1" customHeight="1" x14ac:dyDescent="0.15">
      <c r="B38" s="376"/>
      <c r="C38" s="377"/>
      <c r="D38" s="377"/>
      <c r="E38" s="378"/>
      <c r="F38" s="8"/>
      <c r="G38" s="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400"/>
      <c r="Z38" s="333"/>
      <c r="AA38" s="333"/>
      <c r="AB38" s="333"/>
      <c r="AC38" s="333"/>
      <c r="AD38" s="333"/>
      <c r="AE38" s="333"/>
      <c r="AF38" s="333"/>
      <c r="AG38" s="333"/>
      <c r="AH38" s="205"/>
      <c r="AI38" s="36"/>
      <c r="AK38" s="376"/>
      <c r="AL38" s="377"/>
      <c r="AM38" s="377"/>
      <c r="AN38" s="378"/>
      <c r="AO38" s="8"/>
      <c r="AP38" s="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400"/>
      <c r="BI38" s="333"/>
      <c r="BJ38" s="333"/>
      <c r="BK38" s="333"/>
      <c r="BL38" s="333"/>
      <c r="BM38" s="333"/>
      <c r="BN38" s="333"/>
      <c r="BO38" s="333"/>
      <c r="BP38" s="333"/>
      <c r="BQ38" s="205"/>
      <c r="BR38" s="36"/>
      <c r="BT38" s="376"/>
      <c r="BU38" s="377"/>
      <c r="BV38" s="377"/>
      <c r="BW38" s="378"/>
      <c r="BX38" s="8"/>
      <c r="BY38" s="8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400"/>
      <c r="CR38" s="333"/>
      <c r="CS38" s="333"/>
      <c r="CT38" s="333"/>
      <c r="CU38" s="333"/>
      <c r="CV38" s="333"/>
      <c r="CW38" s="333"/>
      <c r="CX38" s="333"/>
      <c r="CY38" s="333"/>
      <c r="CZ38" s="205"/>
      <c r="DC38" s="188"/>
      <c r="DD38" s="187"/>
      <c r="DE38" s="187"/>
      <c r="DF38" s="187"/>
      <c r="DG38" s="187"/>
      <c r="DH38" s="187"/>
      <c r="DI38" s="187"/>
      <c r="DJ38" s="187"/>
      <c r="DK38" s="187"/>
      <c r="DL38" s="187"/>
      <c r="DM38" s="187"/>
      <c r="DN38" s="187"/>
    </row>
    <row r="39" spans="2:119" ht="8.1" customHeight="1" x14ac:dyDescent="0.15">
      <c r="B39" s="379"/>
      <c r="C39" s="380"/>
      <c r="D39" s="380"/>
      <c r="E39" s="381"/>
      <c r="F39" s="19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2"/>
      <c r="Y39" s="401"/>
      <c r="Z39" s="402"/>
      <c r="AA39" s="402"/>
      <c r="AB39" s="402"/>
      <c r="AC39" s="402"/>
      <c r="AD39" s="402"/>
      <c r="AE39" s="402"/>
      <c r="AF39" s="402"/>
      <c r="AG39" s="402"/>
      <c r="AH39" s="206"/>
      <c r="AI39" s="36"/>
      <c r="AK39" s="379"/>
      <c r="AL39" s="380"/>
      <c r="AM39" s="380"/>
      <c r="AN39" s="381"/>
      <c r="AO39" s="19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2"/>
      <c r="BH39" s="401"/>
      <c r="BI39" s="402"/>
      <c r="BJ39" s="402"/>
      <c r="BK39" s="402"/>
      <c r="BL39" s="402"/>
      <c r="BM39" s="402"/>
      <c r="BN39" s="402"/>
      <c r="BO39" s="402"/>
      <c r="BP39" s="402"/>
      <c r="BQ39" s="206"/>
      <c r="BR39" s="36"/>
      <c r="BT39" s="379"/>
      <c r="BU39" s="380"/>
      <c r="BV39" s="380"/>
      <c r="BW39" s="381"/>
      <c r="BX39" s="19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2"/>
      <c r="CQ39" s="401"/>
      <c r="CR39" s="402"/>
      <c r="CS39" s="402"/>
      <c r="CT39" s="402"/>
      <c r="CU39" s="402"/>
      <c r="CV39" s="402"/>
      <c r="CW39" s="402"/>
      <c r="CX39" s="402"/>
      <c r="CY39" s="402"/>
      <c r="CZ39" s="206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191" t="s">
        <v>58</v>
      </c>
      <c r="DO39" s="186"/>
    </row>
    <row r="40" spans="2:119" ht="8.1" customHeight="1" x14ac:dyDescent="0.15">
      <c r="B40" s="253" t="s">
        <v>4</v>
      </c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5"/>
      <c r="V40" s="256" t="s">
        <v>30</v>
      </c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8"/>
      <c r="AI40" s="60"/>
      <c r="AJ40" s="61"/>
      <c r="AK40" s="253" t="s">
        <v>4</v>
      </c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5"/>
      <c r="BE40" s="256" t="s">
        <v>30</v>
      </c>
      <c r="BF40" s="257"/>
      <c r="BG40" s="257"/>
      <c r="BH40" s="257"/>
      <c r="BI40" s="257"/>
      <c r="BJ40" s="257"/>
      <c r="BK40" s="257"/>
      <c r="BL40" s="257"/>
      <c r="BM40" s="257"/>
      <c r="BN40" s="257"/>
      <c r="BO40" s="257"/>
      <c r="BP40" s="257"/>
      <c r="BQ40" s="258"/>
      <c r="BR40" s="60"/>
      <c r="BS40" s="61"/>
      <c r="BT40" s="253" t="s">
        <v>4</v>
      </c>
      <c r="BU40" s="254"/>
      <c r="BV40" s="254"/>
      <c r="BW40" s="254"/>
      <c r="BX40" s="254"/>
      <c r="BY40" s="254"/>
      <c r="BZ40" s="254"/>
      <c r="CA40" s="254"/>
      <c r="CB40" s="254"/>
      <c r="CC40" s="254"/>
      <c r="CD40" s="254"/>
      <c r="CE40" s="254"/>
      <c r="CF40" s="254"/>
      <c r="CG40" s="254"/>
      <c r="CH40" s="254"/>
      <c r="CI40" s="254"/>
      <c r="CJ40" s="254"/>
      <c r="CK40" s="254"/>
      <c r="CL40" s="254"/>
      <c r="CM40" s="255"/>
      <c r="CN40" s="256" t="s">
        <v>30</v>
      </c>
      <c r="CO40" s="257"/>
      <c r="CP40" s="257"/>
      <c r="CQ40" s="257"/>
      <c r="CR40" s="257"/>
      <c r="CS40" s="257"/>
      <c r="CT40" s="257"/>
      <c r="CU40" s="257"/>
      <c r="CV40" s="257"/>
      <c r="CW40" s="257"/>
      <c r="CX40" s="257"/>
      <c r="CY40" s="257"/>
      <c r="CZ40" s="25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191"/>
      <c r="DO40" s="186"/>
    </row>
    <row r="41" spans="2:119" ht="8.1" customHeight="1" x14ac:dyDescent="0.15">
      <c r="B41" s="273" t="str">
        <f>IF(OR(DN41="",DO41=""),"",DN41)</f>
        <v/>
      </c>
      <c r="C41" s="274"/>
      <c r="D41" s="274"/>
      <c r="E41" s="274"/>
      <c r="F41" s="274"/>
      <c r="G41" s="274"/>
      <c r="H41" s="274"/>
      <c r="I41" s="274"/>
      <c r="J41" s="274"/>
      <c r="K41" s="279" t="s">
        <v>31</v>
      </c>
      <c r="L41" s="274" t="str">
        <f>IF(OR(DN41="",DO41=""),"",DO41)</f>
        <v/>
      </c>
      <c r="M41" s="274"/>
      <c r="N41" s="274"/>
      <c r="O41" s="274"/>
      <c r="P41" s="274"/>
      <c r="Q41" s="274"/>
      <c r="R41" s="274"/>
      <c r="S41" s="274"/>
      <c r="T41" s="274"/>
      <c r="U41" s="279" t="s">
        <v>32</v>
      </c>
      <c r="V41" s="403" t="str">
        <f>IF(B41="","",入力シート!G24)</f>
        <v/>
      </c>
      <c r="W41" s="404"/>
      <c r="X41" s="404"/>
      <c r="Y41" s="404"/>
      <c r="Z41" s="404"/>
      <c r="AA41" s="404"/>
      <c r="AB41" s="404"/>
      <c r="AC41" s="404"/>
      <c r="AD41" s="404"/>
      <c r="AE41" s="404"/>
      <c r="AF41" s="404"/>
      <c r="AG41" s="404"/>
      <c r="AH41" s="405"/>
      <c r="AI41" s="36"/>
      <c r="AK41" s="273" t="str">
        <f>B41</f>
        <v/>
      </c>
      <c r="AL41" s="274"/>
      <c r="AM41" s="274"/>
      <c r="AN41" s="274"/>
      <c r="AO41" s="274"/>
      <c r="AP41" s="274"/>
      <c r="AQ41" s="274"/>
      <c r="AR41" s="274"/>
      <c r="AS41" s="274"/>
      <c r="AT41" s="279" t="s">
        <v>31</v>
      </c>
      <c r="AU41" s="274" t="str">
        <f>L41</f>
        <v/>
      </c>
      <c r="AV41" s="274"/>
      <c r="AW41" s="274"/>
      <c r="AX41" s="274"/>
      <c r="AY41" s="274"/>
      <c r="AZ41" s="274"/>
      <c r="BA41" s="274"/>
      <c r="BB41" s="274"/>
      <c r="BC41" s="274"/>
      <c r="BD41" s="279" t="s">
        <v>32</v>
      </c>
      <c r="BE41" s="403" t="str">
        <f>V41</f>
        <v/>
      </c>
      <c r="BF41" s="404"/>
      <c r="BG41" s="404"/>
      <c r="BH41" s="404"/>
      <c r="BI41" s="404"/>
      <c r="BJ41" s="404"/>
      <c r="BK41" s="404"/>
      <c r="BL41" s="404"/>
      <c r="BM41" s="404"/>
      <c r="BN41" s="404"/>
      <c r="BO41" s="404"/>
      <c r="BP41" s="404"/>
      <c r="BQ41" s="405"/>
      <c r="BR41" s="36"/>
      <c r="BT41" s="273" t="str">
        <f>AK41</f>
        <v/>
      </c>
      <c r="BU41" s="274"/>
      <c r="BV41" s="274"/>
      <c r="BW41" s="274"/>
      <c r="BX41" s="274"/>
      <c r="BY41" s="274"/>
      <c r="BZ41" s="274"/>
      <c r="CA41" s="274"/>
      <c r="CB41" s="274"/>
      <c r="CC41" s="279" t="s">
        <v>31</v>
      </c>
      <c r="CD41" s="274" t="str">
        <f>AU41</f>
        <v/>
      </c>
      <c r="CE41" s="274"/>
      <c r="CF41" s="274"/>
      <c r="CG41" s="274"/>
      <c r="CH41" s="274"/>
      <c r="CI41" s="274"/>
      <c r="CJ41" s="274"/>
      <c r="CK41" s="274"/>
      <c r="CL41" s="274"/>
      <c r="CM41" s="279" t="s">
        <v>32</v>
      </c>
      <c r="CN41" s="403" t="str">
        <f>BE41</f>
        <v/>
      </c>
      <c r="CO41" s="404"/>
      <c r="CP41" s="404"/>
      <c r="CQ41" s="404"/>
      <c r="CR41" s="404"/>
      <c r="CS41" s="404"/>
      <c r="CT41" s="404"/>
      <c r="CU41" s="404"/>
      <c r="CV41" s="404"/>
      <c r="CW41" s="404"/>
      <c r="CX41" s="404"/>
      <c r="CY41" s="404"/>
      <c r="CZ41" s="405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189" t="str">
        <f>IF(入力シート!G20="","",入力シート!G20)</f>
        <v/>
      </c>
      <c r="DO41" s="189" t="str">
        <f>IF(入力シート!G22="","",入力シート!G22)</f>
        <v/>
      </c>
    </row>
    <row r="42" spans="2:119" ht="8.1" customHeight="1" x14ac:dyDescent="0.15">
      <c r="B42" s="275"/>
      <c r="C42" s="276"/>
      <c r="D42" s="276"/>
      <c r="E42" s="276"/>
      <c r="F42" s="276"/>
      <c r="G42" s="276"/>
      <c r="H42" s="276"/>
      <c r="I42" s="276"/>
      <c r="J42" s="276"/>
      <c r="K42" s="280"/>
      <c r="L42" s="276"/>
      <c r="M42" s="276"/>
      <c r="N42" s="276"/>
      <c r="O42" s="276"/>
      <c r="P42" s="276"/>
      <c r="Q42" s="276"/>
      <c r="R42" s="276"/>
      <c r="S42" s="276"/>
      <c r="T42" s="276"/>
      <c r="U42" s="280"/>
      <c r="V42" s="406"/>
      <c r="W42" s="407"/>
      <c r="X42" s="407"/>
      <c r="Y42" s="407"/>
      <c r="Z42" s="407"/>
      <c r="AA42" s="407"/>
      <c r="AB42" s="407"/>
      <c r="AC42" s="407"/>
      <c r="AD42" s="407"/>
      <c r="AE42" s="407"/>
      <c r="AF42" s="407"/>
      <c r="AG42" s="407"/>
      <c r="AH42" s="408"/>
      <c r="AI42" s="36"/>
      <c r="AK42" s="275"/>
      <c r="AL42" s="276"/>
      <c r="AM42" s="276"/>
      <c r="AN42" s="276"/>
      <c r="AO42" s="276"/>
      <c r="AP42" s="276"/>
      <c r="AQ42" s="276"/>
      <c r="AR42" s="276"/>
      <c r="AS42" s="276"/>
      <c r="AT42" s="280"/>
      <c r="AU42" s="276"/>
      <c r="AV42" s="276"/>
      <c r="AW42" s="276"/>
      <c r="AX42" s="276"/>
      <c r="AY42" s="276"/>
      <c r="AZ42" s="276"/>
      <c r="BA42" s="276"/>
      <c r="BB42" s="276"/>
      <c r="BC42" s="276"/>
      <c r="BD42" s="280"/>
      <c r="BE42" s="406"/>
      <c r="BF42" s="407"/>
      <c r="BG42" s="407"/>
      <c r="BH42" s="407"/>
      <c r="BI42" s="407"/>
      <c r="BJ42" s="407"/>
      <c r="BK42" s="407"/>
      <c r="BL42" s="407"/>
      <c r="BM42" s="407"/>
      <c r="BN42" s="407"/>
      <c r="BO42" s="407"/>
      <c r="BP42" s="407"/>
      <c r="BQ42" s="408"/>
      <c r="BR42" s="36"/>
      <c r="BT42" s="275"/>
      <c r="BU42" s="276"/>
      <c r="BV42" s="276"/>
      <c r="BW42" s="276"/>
      <c r="BX42" s="276"/>
      <c r="BY42" s="276"/>
      <c r="BZ42" s="276"/>
      <c r="CA42" s="276"/>
      <c r="CB42" s="276"/>
      <c r="CC42" s="280"/>
      <c r="CD42" s="276"/>
      <c r="CE42" s="276"/>
      <c r="CF42" s="276"/>
      <c r="CG42" s="276"/>
      <c r="CH42" s="276"/>
      <c r="CI42" s="276"/>
      <c r="CJ42" s="276"/>
      <c r="CK42" s="276"/>
      <c r="CL42" s="276"/>
      <c r="CM42" s="280"/>
      <c r="CN42" s="406"/>
      <c r="CO42" s="407"/>
      <c r="CP42" s="407"/>
      <c r="CQ42" s="407"/>
      <c r="CR42" s="407"/>
      <c r="CS42" s="407"/>
      <c r="CT42" s="407"/>
      <c r="CU42" s="407"/>
      <c r="CV42" s="407"/>
      <c r="CW42" s="407"/>
      <c r="CX42" s="407"/>
      <c r="CY42" s="407"/>
      <c r="CZ42" s="40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189"/>
      <c r="DO42" s="189"/>
    </row>
    <row r="43" spans="2:119" ht="8.1" customHeight="1" x14ac:dyDescent="0.15">
      <c r="B43" s="277"/>
      <c r="C43" s="278"/>
      <c r="D43" s="278"/>
      <c r="E43" s="278"/>
      <c r="F43" s="278"/>
      <c r="G43" s="278"/>
      <c r="H43" s="278"/>
      <c r="I43" s="278"/>
      <c r="J43" s="278"/>
      <c r="K43" s="281"/>
      <c r="L43" s="278"/>
      <c r="M43" s="278"/>
      <c r="N43" s="278"/>
      <c r="O43" s="278"/>
      <c r="P43" s="278"/>
      <c r="Q43" s="278"/>
      <c r="R43" s="278"/>
      <c r="S43" s="278"/>
      <c r="T43" s="278"/>
      <c r="U43" s="281"/>
      <c r="V43" s="409"/>
      <c r="W43" s="410"/>
      <c r="X43" s="410"/>
      <c r="Y43" s="410"/>
      <c r="Z43" s="410"/>
      <c r="AA43" s="410"/>
      <c r="AB43" s="410"/>
      <c r="AC43" s="410"/>
      <c r="AD43" s="410"/>
      <c r="AE43" s="410"/>
      <c r="AF43" s="410"/>
      <c r="AG43" s="410"/>
      <c r="AH43" s="411"/>
      <c r="AI43" s="36"/>
      <c r="AK43" s="277"/>
      <c r="AL43" s="278"/>
      <c r="AM43" s="278"/>
      <c r="AN43" s="278"/>
      <c r="AO43" s="278"/>
      <c r="AP43" s="278"/>
      <c r="AQ43" s="278"/>
      <c r="AR43" s="278"/>
      <c r="AS43" s="278"/>
      <c r="AT43" s="281"/>
      <c r="AU43" s="278"/>
      <c r="AV43" s="278"/>
      <c r="AW43" s="278"/>
      <c r="AX43" s="278"/>
      <c r="AY43" s="278"/>
      <c r="AZ43" s="278"/>
      <c r="BA43" s="278"/>
      <c r="BB43" s="278"/>
      <c r="BC43" s="278"/>
      <c r="BD43" s="281"/>
      <c r="BE43" s="409"/>
      <c r="BF43" s="410"/>
      <c r="BG43" s="410"/>
      <c r="BH43" s="410"/>
      <c r="BI43" s="410"/>
      <c r="BJ43" s="410"/>
      <c r="BK43" s="410"/>
      <c r="BL43" s="410"/>
      <c r="BM43" s="410"/>
      <c r="BN43" s="410"/>
      <c r="BO43" s="410"/>
      <c r="BP43" s="410"/>
      <c r="BQ43" s="411"/>
      <c r="BR43" s="36"/>
      <c r="BT43" s="277"/>
      <c r="BU43" s="278"/>
      <c r="BV43" s="278"/>
      <c r="BW43" s="278"/>
      <c r="BX43" s="278"/>
      <c r="BY43" s="278"/>
      <c r="BZ43" s="278"/>
      <c r="CA43" s="278"/>
      <c r="CB43" s="278"/>
      <c r="CC43" s="281"/>
      <c r="CD43" s="278"/>
      <c r="CE43" s="278"/>
      <c r="CF43" s="278"/>
      <c r="CG43" s="278"/>
      <c r="CH43" s="278"/>
      <c r="CI43" s="278"/>
      <c r="CJ43" s="278"/>
      <c r="CK43" s="278"/>
      <c r="CL43" s="278"/>
      <c r="CM43" s="281"/>
      <c r="CN43" s="409"/>
      <c r="CO43" s="410"/>
      <c r="CP43" s="410"/>
      <c r="CQ43" s="410"/>
      <c r="CR43" s="410"/>
      <c r="CS43" s="410"/>
      <c r="CT43" s="410"/>
      <c r="CU43" s="410"/>
      <c r="CV43" s="410"/>
      <c r="CW43" s="410"/>
      <c r="CX43" s="410"/>
      <c r="CY43" s="410"/>
      <c r="CZ43" s="411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6"/>
      <c r="DO43" s="86"/>
    </row>
    <row r="44" spans="2:119" ht="8.1" customHeight="1" x14ac:dyDescent="0.15">
      <c r="B44" s="1"/>
      <c r="D44" s="23"/>
      <c r="E44" s="23"/>
      <c r="F44" s="23"/>
      <c r="G44" s="23"/>
      <c r="H44" s="23"/>
      <c r="I44" s="23"/>
      <c r="J44" s="23"/>
      <c r="K44" s="24"/>
      <c r="L44" s="25"/>
      <c r="M44" s="288" t="s">
        <v>6</v>
      </c>
      <c r="N44" s="289"/>
      <c r="O44" s="209" t="s">
        <v>7</v>
      </c>
      <c r="P44" s="287"/>
      <c r="Q44" s="211" t="s">
        <v>33</v>
      </c>
      <c r="R44" s="209"/>
      <c r="S44" s="209" t="s">
        <v>34</v>
      </c>
      <c r="T44" s="209"/>
      <c r="U44" s="209" t="s">
        <v>6</v>
      </c>
      <c r="V44" s="210"/>
      <c r="W44" s="286" t="s">
        <v>7</v>
      </c>
      <c r="X44" s="209"/>
      <c r="Y44" s="209" t="s">
        <v>8</v>
      </c>
      <c r="Z44" s="209"/>
      <c r="AA44" s="209" t="s">
        <v>9</v>
      </c>
      <c r="AB44" s="287"/>
      <c r="AC44" s="211" t="s">
        <v>6</v>
      </c>
      <c r="AD44" s="209"/>
      <c r="AE44" s="209" t="s">
        <v>7</v>
      </c>
      <c r="AF44" s="209"/>
      <c r="AG44" s="209" t="s">
        <v>10</v>
      </c>
      <c r="AH44" s="210"/>
      <c r="AI44" s="36"/>
      <c r="AK44" s="1"/>
      <c r="AM44" s="23"/>
      <c r="AN44" s="23"/>
      <c r="AO44" s="23"/>
      <c r="AP44" s="23"/>
      <c r="AQ44" s="23"/>
      <c r="AR44" s="23"/>
      <c r="AS44" s="23"/>
      <c r="AT44" s="24"/>
      <c r="AU44" s="25"/>
      <c r="AV44" s="288" t="s">
        <v>6</v>
      </c>
      <c r="AW44" s="289"/>
      <c r="AX44" s="209" t="s">
        <v>7</v>
      </c>
      <c r="AY44" s="210"/>
      <c r="AZ44" s="211" t="s">
        <v>33</v>
      </c>
      <c r="BA44" s="209"/>
      <c r="BB44" s="209" t="s">
        <v>34</v>
      </c>
      <c r="BC44" s="209"/>
      <c r="BD44" s="209" t="s">
        <v>6</v>
      </c>
      <c r="BE44" s="210"/>
      <c r="BF44" s="211" t="s">
        <v>7</v>
      </c>
      <c r="BG44" s="209"/>
      <c r="BH44" s="209" t="s">
        <v>8</v>
      </c>
      <c r="BI44" s="209"/>
      <c r="BJ44" s="209" t="s">
        <v>9</v>
      </c>
      <c r="BK44" s="210"/>
      <c r="BL44" s="211" t="s">
        <v>6</v>
      </c>
      <c r="BM44" s="209"/>
      <c r="BN44" s="209" t="s">
        <v>7</v>
      </c>
      <c r="BO44" s="209"/>
      <c r="BP44" s="209" t="s">
        <v>10</v>
      </c>
      <c r="BQ44" s="210"/>
      <c r="BR44" s="36"/>
      <c r="BT44" s="1"/>
      <c r="BU44" s="8"/>
      <c r="BV44" s="23"/>
      <c r="BW44" s="23"/>
      <c r="BX44" s="23"/>
      <c r="BY44" s="23"/>
      <c r="BZ44" s="23"/>
      <c r="CA44" s="23"/>
      <c r="CB44" s="23"/>
      <c r="CC44" s="24"/>
      <c r="CD44" s="25"/>
      <c r="CE44" s="288" t="s">
        <v>6</v>
      </c>
      <c r="CF44" s="289"/>
      <c r="CG44" s="209" t="s">
        <v>7</v>
      </c>
      <c r="CH44" s="210"/>
      <c r="CI44" s="211" t="s">
        <v>33</v>
      </c>
      <c r="CJ44" s="209"/>
      <c r="CK44" s="209" t="s">
        <v>34</v>
      </c>
      <c r="CL44" s="209"/>
      <c r="CM44" s="209" t="s">
        <v>6</v>
      </c>
      <c r="CN44" s="210"/>
      <c r="CO44" s="211" t="s">
        <v>7</v>
      </c>
      <c r="CP44" s="209"/>
      <c r="CQ44" s="209" t="s">
        <v>8</v>
      </c>
      <c r="CR44" s="209"/>
      <c r="CS44" s="209" t="s">
        <v>9</v>
      </c>
      <c r="CT44" s="210"/>
      <c r="CU44" s="211" t="s">
        <v>6</v>
      </c>
      <c r="CV44" s="209"/>
      <c r="CW44" s="209" t="s">
        <v>7</v>
      </c>
      <c r="CX44" s="209"/>
      <c r="CY44" s="209" t="s">
        <v>10</v>
      </c>
      <c r="CZ44" s="210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6"/>
      <c r="DO44" s="86"/>
    </row>
    <row r="45" spans="2:119" ht="8.1" customHeight="1" x14ac:dyDescent="0.15">
      <c r="B45" s="2"/>
      <c r="C45" s="222" t="s">
        <v>5</v>
      </c>
      <c r="D45" s="222"/>
      <c r="E45" s="222"/>
      <c r="F45" s="222"/>
      <c r="G45" s="222"/>
      <c r="H45" s="222"/>
      <c r="I45" s="222"/>
      <c r="J45" s="26"/>
      <c r="K45" s="226" t="s">
        <v>35</v>
      </c>
      <c r="L45" s="227"/>
      <c r="M45" s="201" t="str">
        <f>IF(OR(B41="",L41=""),"",IF(ISERROR(MID($DN45,LEN($DN45)-10,1)),"",MID($DN45,LEN($DN45)-10,1)))</f>
        <v/>
      </c>
      <c r="N45" s="201"/>
      <c r="O45" s="201" t="str">
        <f>IF(OR(B41="",L41=""),"",IF(ISERROR(MID($DN45,LEN($DN45)-9,1)),"",MID($DN45,LEN($DN45)-9,1)))</f>
        <v/>
      </c>
      <c r="P45" s="230"/>
      <c r="Q45" s="232" t="str">
        <f>IF(OR(B41="",L41=""),"",IF(ISERROR(MID($DN45,LEN($DN45)-8,1)),"",MID($DN45,LEN($DN45)-8,1)))</f>
        <v/>
      </c>
      <c r="R45" s="201"/>
      <c r="S45" s="201" t="str">
        <f>IF(OR(B41="",L41=""),"",IF(ISERROR(MID($DN45,LEN($DN45)-7,1)),"",MID($DN45,LEN($DN45)-7,1)))</f>
        <v/>
      </c>
      <c r="T45" s="201"/>
      <c r="U45" s="201" t="str">
        <f>IF(OR(B41="",L41=""),"",IF(ISERROR(MID($DN45,LEN($DN45)-6,1)),"",MID($DN45,LEN($DN45)-6,1)))</f>
        <v/>
      </c>
      <c r="V45" s="207"/>
      <c r="W45" s="219" t="str">
        <f>IF(OR(B41="",L41=""),"",IF(ISERROR(MID($DN45,LEN($DN45)-5,1)),"",MID($DN45,LEN($DN45)-5,1)))</f>
        <v/>
      </c>
      <c r="X45" s="201"/>
      <c r="Y45" s="201" t="str">
        <f>IF(OR(B41="",L41=""),"",IF(ISERROR(MID($DN45,LEN($DN45)-4,1)),"",MID($DN45,LEN($DN45)-4,1)))</f>
        <v/>
      </c>
      <c r="Z45" s="201"/>
      <c r="AA45" s="201" t="str">
        <f>IF(OR(B41="",L41=""),"",IF(ISERROR(MID($DN45,LEN($DN45)-3,1)),"",MID($DN45,LEN($DN45)-3,1)))</f>
        <v/>
      </c>
      <c r="AB45" s="230"/>
      <c r="AC45" s="232" t="str">
        <f>IF(OR(B41="",L41=""),"",IF(ISERROR(MID($DN45,LEN($DN45)-2,1)),"",MID($DN45,LEN($DN45)-2,1)))</f>
        <v/>
      </c>
      <c r="AD45" s="201"/>
      <c r="AE45" s="201" t="str">
        <f>IF(OR(B41="",L41=""),"",IF(ISERROR(MID($DN45,LEN($DN45)-1,1)),"",MID($DN45,LEN($DN45)-1,1)))</f>
        <v/>
      </c>
      <c r="AF45" s="201"/>
      <c r="AG45" s="201" t="str">
        <f>IF(OR(B41="",L41=""),"",IF(ISERROR(MID($DN45,LEN($DN45),1)),"",MID($DN45,LEN($DN45),1)))</f>
        <v/>
      </c>
      <c r="AH45" s="207"/>
      <c r="AI45" s="36"/>
      <c r="AK45" s="2"/>
      <c r="AL45" s="222" t="s">
        <v>5</v>
      </c>
      <c r="AM45" s="222"/>
      <c r="AN45" s="222"/>
      <c r="AO45" s="222"/>
      <c r="AP45" s="222"/>
      <c r="AQ45" s="222"/>
      <c r="AR45" s="222"/>
      <c r="AS45" s="26"/>
      <c r="AT45" s="226" t="s">
        <v>35</v>
      </c>
      <c r="AU45" s="227"/>
      <c r="AV45" s="195" t="str">
        <f>M45</f>
        <v/>
      </c>
      <c r="AW45" s="198"/>
      <c r="AX45" s="193" t="str">
        <f>O45</f>
        <v/>
      </c>
      <c r="AY45" s="193"/>
      <c r="AZ45" s="195" t="str">
        <f>Q45</f>
        <v/>
      </c>
      <c r="BA45" s="193"/>
      <c r="BB45" s="198" t="str">
        <f>S45</f>
        <v/>
      </c>
      <c r="BC45" s="197"/>
      <c r="BD45" s="198" t="str">
        <f>U45</f>
        <v/>
      </c>
      <c r="BE45" s="205"/>
      <c r="BF45" s="195" t="str">
        <f>W45</f>
        <v/>
      </c>
      <c r="BG45" s="193"/>
      <c r="BH45" s="197" t="str">
        <f>Y45</f>
        <v/>
      </c>
      <c r="BI45" s="198"/>
      <c r="BJ45" s="193" t="str">
        <f>AA45</f>
        <v/>
      </c>
      <c r="BK45" s="193"/>
      <c r="BL45" s="195" t="str">
        <f>AC45</f>
        <v/>
      </c>
      <c r="BM45" s="193"/>
      <c r="BN45" s="197" t="str">
        <f>AE45</f>
        <v/>
      </c>
      <c r="BO45" s="198"/>
      <c r="BP45" s="193" t="str">
        <f>AG45</f>
        <v/>
      </c>
      <c r="BQ45" s="203"/>
      <c r="BR45" s="36"/>
      <c r="BT45" s="2"/>
      <c r="BU45" s="222" t="s">
        <v>5</v>
      </c>
      <c r="BV45" s="222"/>
      <c r="BW45" s="222"/>
      <c r="BX45" s="222"/>
      <c r="BY45" s="222"/>
      <c r="BZ45" s="222"/>
      <c r="CA45" s="222"/>
      <c r="CB45" s="26"/>
      <c r="CC45" s="226" t="s">
        <v>35</v>
      </c>
      <c r="CD45" s="227"/>
      <c r="CE45" s="195" t="str">
        <f>AV45</f>
        <v/>
      </c>
      <c r="CF45" s="198"/>
      <c r="CG45" s="193" t="str">
        <f>AX45</f>
        <v/>
      </c>
      <c r="CH45" s="193"/>
      <c r="CI45" s="195" t="str">
        <f>AZ45</f>
        <v/>
      </c>
      <c r="CJ45" s="193"/>
      <c r="CK45" s="197" t="str">
        <f>BB45</f>
        <v/>
      </c>
      <c r="CL45" s="198"/>
      <c r="CM45" s="193" t="str">
        <f>BD45</f>
        <v/>
      </c>
      <c r="CN45" s="193"/>
      <c r="CO45" s="195" t="str">
        <f>BF45</f>
        <v/>
      </c>
      <c r="CP45" s="193"/>
      <c r="CQ45" s="197" t="str">
        <f>BH45</f>
        <v/>
      </c>
      <c r="CR45" s="198"/>
      <c r="CS45" s="193" t="str">
        <f>BJ45</f>
        <v/>
      </c>
      <c r="CT45" s="193"/>
      <c r="CU45" s="195" t="str">
        <f>BL45</f>
        <v/>
      </c>
      <c r="CV45" s="193"/>
      <c r="CW45" s="197" t="str">
        <f>BN45</f>
        <v/>
      </c>
      <c r="CX45" s="198"/>
      <c r="CY45" s="193" t="str">
        <f>BP45</f>
        <v/>
      </c>
      <c r="CZ45" s="203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192" t="str">
        <f>IF(入力シート!G29=0,"",入力シート!G29)</f>
        <v/>
      </c>
      <c r="DO45" s="190" t="s">
        <v>53</v>
      </c>
    </row>
    <row r="46" spans="2:119" ht="8.1" customHeight="1" x14ac:dyDescent="0.15">
      <c r="B46" s="2"/>
      <c r="C46" s="222"/>
      <c r="D46" s="222"/>
      <c r="E46" s="222"/>
      <c r="F46" s="222"/>
      <c r="G46" s="222"/>
      <c r="H46" s="222"/>
      <c r="I46" s="222"/>
      <c r="J46" s="26"/>
      <c r="K46" s="226"/>
      <c r="L46" s="227"/>
      <c r="M46" s="201"/>
      <c r="N46" s="201"/>
      <c r="O46" s="201"/>
      <c r="P46" s="230"/>
      <c r="Q46" s="232"/>
      <c r="R46" s="201"/>
      <c r="S46" s="201"/>
      <c r="T46" s="201"/>
      <c r="U46" s="201"/>
      <c r="V46" s="207"/>
      <c r="W46" s="219"/>
      <c r="X46" s="201"/>
      <c r="Y46" s="201"/>
      <c r="Z46" s="201"/>
      <c r="AA46" s="201"/>
      <c r="AB46" s="230"/>
      <c r="AC46" s="232"/>
      <c r="AD46" s="201"/>
      <c r="AE46" s="201"/>
      <c r="AF46" s="201"/>
      <c r="AG46" s="201"/>
      <c r="AH46" s="207"/>
      <c r="AI46" s="36"/>
      <c r="AK46" s="2"/>
      <c r="AL46" s="222"/>
      <c r="AM46" s="222"/>
      <c r="AN46" s="222"/>
      <c r="AO46" s="222"/>
      <c r="AP46" s="222"/>
      <c r="AQ46" s="222"/>
      <c r="AR46" s="222"/>
      <c r="AS46" s="26"/>
      <c r="AT46" s="226"/>
      <c r="AU46" s="227"/>
      <c r="AV46" s="195"/>
      <c r="AW46" s="198"/>
      <c r="AX46" s="193"/>
      <c r="AY46" s="193"/>
      <c r="AZ46" s="195"/>
      <c r="BA46" s="193"/>
      <c r="BB46" s="198"/>
      <c r="BC46" s="197"/>
      <c r="BD46" s="198"/>
      <c r="BE46" s="205"/>
      <c r="BF46" s="195"/>
      <c r="BG46" s="193"/>
      <c r="BH46" s="197"/>
      <c r="BI46" s="198"/>
      <c r="BJ46" s="193"/>
      <c r="BK46" s="193"/>
      <c r="BL46" s="195"/>
      <c r="BM46" s="193"/>
      <c r="BN46" s="197"/>
      <c r="BO46" s="198"/>
      <c r="BP46" s="193"/>
      <c r="BQ46" s="203"/>
      <c r="BR46" s="36"/>
      <c r="BT46" s="2"/>
      <c r="BU46" s="222"/>
      <c r="BV46" s="222"/>
      <c r="BW46" s="222"/>
      <c r="BX46" s="222"/>
      <c r="BY46" s="222"/>
      <c r="BZ46" s="222"/>
      <c r="CA46" s="222"/>
      <c r="CB46" s="26"/>
      <c r="CC46" s="226"/>
      <c r="CD46" s="227"/>
      <c r="CE46" s="195"/>
      <c r="CF46" s="198"/>
      <c r="CG46" s="193"/>
      <c r="CH46" s="193"/>
      <c r="CI46" s="195"/>
      <c r="CJ46" s="193"/>
      <c r="CK46" s="197"/>
      <c r="CL46" s="198"/>
      <c r="CM46" s="193"/>
      <c r="CN46" s="193"/>
      <c r="CO46" s="195"/>
      <c r="CP46" s="193"/>
      <c r="CQ46" s="197"/>
      <c r="CR46" s="198"/>
      <c r="CS46" s="193"/>
      <c r="CT46" s="193"/>
      <c r="CU46" s="195"/>
      <c r="CV46" s="193"/>
      <c r="CW46" s="197"/>
      <c r="CX46" s="198"/>
      <c r="CY46" s="193"/>
      <c r="CZ46" s="203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192"/>
      <c r="DO46" s="190"/>
    </row>
    <row r="47" spans="2:119" ht="8.1" customHeight="1" x14ac:dyDescent="0.15">
      <c r="B47" s="4"/>
      <c r="C47" s="223"/>
      <c r="D47" s="223"/>
      <c r="E47" s="223"/>
      <c r="F47" s="223"/>
      <c r="G47" s="223"/>
      <c r="H47" s="223"/>
      <c r="I47" s="223"/>
      <c r="J47" s="27"/>
      <c r="K47" s="228"/>
      <c r="L47" s="229"/>
      <c r="M47" s="202"/>
      <c r="N47" s="202"/>
      <c r="O47" s="202"/>
      <c r="P47" s="231"/>
      <c r="Q47" s="233"/>
      <c r="R47" s="202"/>
      <c r="S47" s="202"/>
      <c r="T47" s="202"/>
      <c r="U47" s="202"/>
      <c r="V47" s="208"/>
      <c r="W47" s="220"/>
      <c r="X47" s="202"/>
      <c r="Y47" s="202"/>
      <c r="Z47" s="202"/>
      <c r="AA47" s="202"/>
      <c r="AB47" s="231"/>
      <c r="AC47" s="233"/>
      <c r="AD47" s="202"/>
      <c r="AE47" s="202"/>
      <c r="AF47" s="202"/>
      <c r="AG47" s="202"/>
      <c r="AH47" s="208"/>
      <c r="AI47" s="36"/>
      <c r="AK47" s="4"/>
      <c r="AL47" s="223"/>
      <c r="AM47" s="223"/>
      <c r="AN47" s="223"/>
      <c r="AO47" s="223"/>
      <c r="AP47" s="223"/>
      <c r="AQ47" s="223"/>
      <c r="AR47" s="223"/>
      <c r="AS47" s="27"/>
      <c r="AT47" s="228"/>
      <c r="AU47" s="229"/>
      <c r="AV47" s="196"/>
      <c r="AW47" s="200"/>
      <c r="AX47" s="194"/>
      <c r="AY47" s="194"/>
      <c r="AZ47" s="196"/>
      <c r="BA47" s="194"/>
      <c r="BB47" s="200"/>
      <c r="BC47" s="199"/>
      <c r="BD47" s="200"/>
      <c r="BE47" s="206"/>
      <c r="BF47" s="196"/>
      <c r="BG47" s="194"/>
      <c r="BH47" s="199"/>
      <c r="BI47" s="200"/>
      <c r="BJ47" s="194"/>
      <c r="BK47" s="194"/>
      <c r="BL47" s="196"/>
      <c r="BM47" s="194"/>
      <c r="BN47" s="199"/>
      <c r="BO47" s="200"/>
      <c r="BP47" s="194"/>
      <c r="BQ47" s="204"/>
      <c r="BR47" s="36"/>
      <c r="BT47" s="4"/>
      <c r="BU47" s="223"/>
      <c r="BV47" s="223"/>
      <c r="BW47" s="223"/>
      <c r="BX47" s="223"/>
      <c r="BY47" s="223"/>
      <c r="BZ47" s="223"/>
      <c r="CA47" s="223"/>
      <c r="CB47" s="27"/>
      <c r="CC47" s="228"/>
      <c r="CD47" s="229"/>
      <c r="CE47" s="196"/>
      <c r="CF47" s="200"/>
      <c r="CG47" s="194"/>
      <c r="CH47" s="194"/>
      <c r="CI47" s="196"/>
      <c r="CJ47" s="194"/>
      <c r="CK47" s="199"/>
      <c r="CL47" s="200"/>
      <c r="CM47" s="194"/>
      <c r="CN47" s="194"/>
      <c r="CO47" s="196"/>
      <c r="CP47" s="194"/>
      <c r="CQ47" s="199"/>
      <c r="CR47" s="200"/>
      <c r="CS47" s="194"/>
      <c r="CT47" s="194"/>
      <c r="CU47" s="196"/>
      <c r="CV47" s="194"/>
      <c r="CW47" s="199"/>
      <c r="CX47" s="200"/>
      <c r="CY47" s="194"/>
      <c r="CZ47" s="204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192"/>
      <c r="DO47" s="190"/>
    </row>
    <row r="48" spans="2:119" ht="8.1" customHeight="1" x14ac:dyDescent="0.15">
      <c r="B48" s="1"/>
      <c r="C48" s="221" t="s">
        <v>36</v>
      </c>
      <c r="D48" s="221"/>
      <c r="E48" s="221"/>
      <c r="F48" s="221"/>
      <c r="G48" s="221"/>
      <c r="H48" s="221"/>
      <c r="I48" s="221"/>
      <c r="J48" s="23"/>
      <c r="K48" s="224" t="s">
        <v>37</v>
      </c>
      <c r="L48" s="225"/>
      <c r="M48" s="201" t="str">
        <f>IF(OR(B41="",L41=""),"",IF(ISERROR(MID($DN48,LEN($DN48)-10,1)),"",MID($DN48,LEN($DN48)-10,1)))</f>
        <v/>
      </c>
      <c r="N48" s="201"/>
      <c r="O48" s="201" t="str">
        <f>IF(OR(B41="",L41=""),"",IF(ISERROR(MID($DN48,LEN($DN48)-9,1)),"",MID($DN48,LEN($DN48)-9,1)))</f>
        <v/>
      </c>
      <c r="P48" s="230"/>
      <c r="Q48" s="259" t="str">
        <f>IF(OR(B41="",L41=""),"",IF(ISERROR(MID($DN48,LEN($DN48)-8,1)),"",MID($DN48,LEN($DN48)-8,1)))</f>
        <v/>
      </c>
      <c r="R48" s="260"/>
      <c r="S48" s="201" t="str">
        <f>IF(OR(B41="",L41=""),"",IF(ISERROR(MID($DN48,LEN($DN48)-7,1)),"",MID($DN48,LEN($DN48)-7,1)))</f>
        <v/>
      </c>
      <c r="T48" s="201"/>
      <c r="U48" s="201" t="str">
        <f>IF(OR(B41="",L41=""),"",IF(ISERROR(MID($DN48,LEN($DN48)-6,1)),"",MID($DN48,LEN($DN48)-6,1)))</f>
        <v/>
      </c>
      <c r="V48" s="207"/>
      <c r="W48" s="219" t="str">
        <f>IF(OR(B41="",L41=""),"",IF(ISERROR(MID($DN48,LEN($DN48)-5,1)),"",MID($DN48,LEN($DN48)-5,1)))</f>
        <v/>
      </c>
      <c r="X48" s="201"/>
      <c r="Y48" s="201" t="str">
        <f>IF(OR(B41="",L41=""),"",IF(ISERROR(MID($DN48,LEN($DN48)-4,1)),"",MID($DN48,LEN($DN48)-4,1)))</f>
        <v/>
      </c>
      <c r="Z48" s="201"/>
      <c r="AA48" s="201" t="str">
        <f>IF(OR(B41="",L41=""),"",IF(ISERROR(MID($DN48,LEN($DN48)-3,1)),"",MID($DN48,LEN($DN48)-3,1)))</f>
        <v/>
      </c>
      <c r="AB48" s="230"/>
      <c r="AC48" s="232" t="str">
        <f>IF(OR(B41="",L41=""),"",IF(ISERROR(MID($DN48,LEN($DN48)-2,1)),"",MID($DN48,LEN($DN48)-2,1)))</f>
        <v/>
      </c>
      <c r="AD48" s="201"/>
      <c r="AE48" s="201" t="str">
        <f>IF(OR(B41="",L41=""),"",IF(ISERROR(MID($DN48,LEN($DN48)-1,1)),"",MID($DN48,LEN($DN48)-1,1)))</f>
        <v/>
      </c>
      <c r="AF48" s="201"/>
      <c r="AG48" s="201" t="str">
        <f>IF(OR(B41="",L41=""),"",IF(ISERROR(MID($DN48,LEN($DN48),1)),"",MID($DN48,LEN($DN48),1)))</f>
        <v/>
      </c>
      <c r="AH48" s="207"/>
      <c r="AI48" s="36"/>
      <c r="AK48" s="1"/>
      <c r="AL48" s="221" t="s">
        <v>19</v>
      </c>
      <c r="AM48" s="221"/>
      <c r="AN48" s="221"/>
      <c r="AO48" s="221"/>
      <c r="AP48" s="221"/>
      <c r="AQ48" s="221"/>
      <c r="AR48" s="221"/>
      <c r="AS48" s="23"/>
      <c r="AT48" s="224" t="s">
        <v>37</v>
      </c>
      <c r="AU48" s="225"/>
      <c r="AV48" s="195" t="str">
        <f>M48</f>
        <v/>
      </c>
      <c r="AW48" s="198"/>
      <c r="AX48" s="193" t="str">
        <f>O48</f>
        <v/>
      </c>
      <c r="AY48" s="193"/>
      <c r="AZ48" s="195" t="str">
        <f>Q48</f>
        <v/>
      </c>
      <c r="BA48" s="193"/>
      <c r="BB48" s="198" t="str">
        <f>S48</f>
        <v/>
      </c>
      <c r="BC48" s="197"/>
      <c r="BD48" s="198" t="str">
        <f>U48</f>
        <v/>
      </c>
      <c r="BE48" s="205"/>
      <c r="BF48" s="195" t="str">
        <f>W48</f>
        <v/>
      </c>
      <c r="BG48" s="193"/>
      <c r="BH48" s="197" t="str">
        <f>Y48</f>
        <v/>
      </c>
      <c r="BI48" s="198"/>
      <c r="BJ48" s="193" t="str">
        <f>AA48</f>
        <v/>
      </c>
      <c r="BK48" s="193"/>
      <c r="BL48" s="195" t="str">
        <f>AC48</f>
        <v/>
      </c>
      <c r="BM48" s="193"/>
      <c r="BN48" s="197" t="str">
        <f>AE48</f>
        <v/>
      </c>
      <c r="BO48" s="198"/>
      <c r="BP48" s="193" t="str">
        <f>AG48</f>
        <v/>
      </c>
      <c r="BQ48" s="203"/>
      <c r="BR48" s="36"/>
      <c r="BT48" s="1"/>
      <c r="BU48" s="221" t="s">
        <v>19</v>
      </c>
      <c r="BV48" s="221"/>
      <c r="BW48" s="221"/>
      <c r="BX48" s="221"/>
      <c r="BY48" s="221"/>
      <c r="BZ48" s="221"/>
      <c r="CA48" s="221"/>
      <c r="CB48" s="23"/>
      <c r="CC48" s="224" t="s">
        <v>37</v>
      </c>
      <c r="CD48" s="225"/>
      <c r="CE48" s="195" t="str">
        <f>AV48</f>
        <v/>
      </c>
      <c r="CF48" s="198"/>
      <c r="CG48" s="193" t="str">
        <f>AX48</f>
        <v/>
      </c>
      <c r="CH48" s="193"/>
      <c r="CI48" s="195" t="str">
        <f>AZ48</f>
        <v/>
      </c>
      <c r="CJ48" s="193"/>
      <c r="CK48" s="197" t="str">
        <f>BB48</f>
        <v/>
      </c>
      <c r="CL48" s="198"/>
      <c r="CM48" s="193" t="str">
        <f>BD48</f>
        <v/>
      </c>
      <c r="CN48" s="193"/>
      <c r="CO48" s="195" t="str">
        <f>BF48</f>
        <v/>
      </c>
      <c r="CP48" s="193"/>
      <c r="CQ48" s="197" t="str">
        <f>BH48</f>
        <v/>
      </c>
      <c r="CR48" s="198"/>
      <c r="CS48" s="193" t="str">
        <f>BJ48</f>
        <v/>
      </c>
      <c r="CT48" s="193"/>
      <c r="CU48" s="195" t="str">
        <f>BL48</f>
        <v/>
      </c>
      <c r="CV48" s="193"/>
      <c r="CW48" s="197" t="str">
        <f>BN48</f>
        <v/>
      </c>
      <c r="CX48" s="198"/>
      <c r="CY48" s="193" t="str">
        <f>BP48</f>
        <v/>
      </c>
      <c r="CZ48" s="203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192" t="str">
        <f>IF(入力シート!G30=0,"",入力シート!G30)</f>
        <v/>
      </c>
      <c r="DO48" s="190" t="s">
        <v>54</v>
      </c>
    </row>
    <row r="49" spans="1:135" ht="8.1" customHeight="1" x14ac:dyDescent="0.15">
      <c r="B49" s="2"/>
      <c r="C49" s="222"/>
      <c r="D49" s="222"/>
      <c r="E49" s="222"/>
      <c r="F49" s="222"/>
      <c r="G49" s="222"/>
      <c r="H49" s="222"/>
      <c r="I49" s="222"/>
      <c r="J49" s="26"/>
      <c r="K49" s="226"/>
      <c r="L49" s="227"/>
      <c r="M49" s="201"/>
      <c r="N49" s="201"/>
      <c r="O49" s="201"/>
      <c r="P49" s="230"/>
      <c r="Q49" s="261"/>
      <c r="R49" s="219"/>
      <c r="S49" s="201"/>
      <c r="T49" s="201"/>
      <c r="U49" s="201"/>
      <c r="V49" s="207"/>
      <c r="W49" s="219"/>
      <c r="X49" s="201"/>
      <c r="Y49" s="201"/>
      <c r="Z49" s="201"/>
      <c r="AA49" s="201"/>
      <c r="AB49" s="230"/>
      <c r="AC49" s="232"/>
      <c r="AD49" s="201"/>
      <c r="AE49" s="201"/>
      <c r="AF49" s="201"/>
      <c r="AG49" s="201"/>
      <c r="AH49" s="207"/>
      <c r="AI49" s="36"/>
      <c r="AK49" s="2"/>
      <c r="AL49" s="222"/>
      <c r="AM49" s="222"/>
      <c r="AN49" s="222"/>
      <c r="AO49" s="222"/>
      <c r="AP49" s="222"/>
      <c r="AQ49" s="222"/>
      <c r="AR49" s="222"/>
      <c r="AS49" s="26"/>
      <c r="AT49" s="226"/>
      <c r="AU49" s="227"/>
      <c r="AV49" s="195"/>
      <c r="AW49" s="198"/>
      <c r="AX49" s="193"/>
      <c r="AY49" s="193"/>
      <c r="AZ49" s="195"/>
      <c r="BA49" s="193"/>
      <c r="BB49" s="198"/>
      <c r="BC49" s="197"/>
      <c r="BD49" s="198"/>
      <c r="BE49" s="205"/>
      <c r="BF49" s="195"/>
      <c r="BG49" s="193"/>
      <c r="BH49" s="197"/>
      <c r="BI49" s="198"/>
      <c r="BJ49" s="193"/>
      <c r="BK49" s="193"/>
      <c r="BL49" s="195"/>
      <c r="BM49" s="193"/>
      <c r="BN49" s="197"/>
      <c r="BO49" s="198"/>
      <c r="BP49" s="193"/>
      <c r="BQ49" s="203"/>
      <c r="BR49" s="36"/>
      <c r="BT49" s="2"/>
      <c r="BU49" s="222"/>
      <c r="BV49" s="222"/>
      <c r="BW49" s="222"/>
      <c r="BX49" s="222"/>
      <c r="BY49" s="222"/>
      <c r="BZ49" s="222"/>
      <c r="CA49" s="222"/>
      <c r="CB49" s="26"/>
      <c r="CC49" s="226"/>
      <c r="CD49" s="227"/>
      <c r="CE49" s="195"/>
      <c r="CF49" s="198"/>
      <c r="CG49" s="193"/>
      <c r="CH49" s="193"/>
      <c r="CI49" s="195"/>
      <c r="CJ49" s="193"/>
      <c r="CK49" s="197"/>
      <c r="CL49" s="198"/>
      <c r="CM49" s="193"/>
      <c r="CN49" s="193"/>
      <c r="CO49" s="195"/>
      <c r="CP49" s="193"/>
      <c r="CQ49" s="197"/>
      <c r="CR49" s="198"/>
      <c r="CS49" s="193"/>
      <c r="CT49" s="193"/>
      <c r="CU49" s="195"/>
      <c r="CV49" s="193"/>
      <c r="CW49" s="197"/>
      <c r="CX49" s="198"/>
      <c r="CY49" s="193"/>
      <c r="CZ49" s="203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192"/>
      <c r="DO49" s="190"/>
    </row>
    <row r="50" spans="1:135" ht="8.1" customHeight="1" x14ac:dyDescent="0.15">
      <c r="B50" s="4"/>
      <c r="C50" s="223"/>
      <c r="D50" s="223"/>
      <c r="E50" s="223"/>
      <c r="F50" s="223"/>
      <c r="G50" s="223"/>
      <c r="H50" s="223"/>
      <c r="I50" s="223"/>
      <c r="J50" s="27"/>
      <c r="K50" s="228"/>
      <c r="L50" s="229"/>
      <c r="M50" s="202"/>
      <c r="N50" s="202"/>
      <c r="O50" s="202"/>
      <c r="P50" s="231"/>
      <c r="Q50" s="262"/>
      <c r="R50" s="220"/>
      <c r="S50" s="202"/>
      <c r="T50" s="202"/>
      <c r="U50" s="202"/>
      <c r="V50" s="208"/>
      <c r="W50" s="220"/>
      <c r="X50" s="202"/>
      <c r="Y50" s="202"/>
      <c r="Z50" s="202"/>
      <c r="AA50" s="202"/>
      <c r="AB50" s="231"/>
      <c r="AC50" s="233"/>
      <c r="AD50" s="202"/>
      <c r="AE50" s="202"/>
      <c r="AF50" s="202"/>
      <c r="AG50" s="202"/>
      <c r="AH50" s="208"/>
      <c r="AI50" s="36"/>
      <c r="AK50" s="4"/>
      <c r="AL50" s="223"/>
      <c r="AM50" s="223"/>
      <c r="AN50" s="223"/>
      <c r="AO50" s="223"/>
      <c r="AP50" s="223"/>
      <c r="AQ50" s="223"/>
      <c r="AR50" s="223"/>
      <c r="AS50" s="27"/>
      <c r="AT50" s="228"/>
      <c r="AU50" s="229"/>
      <c r="AV50" s="196"/>
      <c r="AW50" s="200"/>
      <c r="AX50" s="194"/>
      <c r="AY50" s="194"/>
      <c r="AZ50" s="196"/>
      <c r="BA50" s="194"/>
      <c r="BB50" s="200"/>
      <c r="BC50" s="199"/>
      <c r="BD50" s="200"/>
      <c r="BE50" s="206"/>
      <c r="BF50" s="196"/>
      <c r="BG50" s="194"/>
      <c r="BH50" s="199"/>
      <c r="BI50" s="200"/>
      <c r="BJ50" s="194"/>
      <c r="BK50" s="194"/>
      <c r="BL50" s="196"/>
      <c r="BM50" s="194"/>
      <c r="BN50" s="199"/>
      <c r="BO50" s="200"/>
      <c r="BP50" s="194"/>
      <c r="BQ50" s="204"/>
      <c r="BR50" s="36"/>
      <c r="BT50" s="4"/>
      <c r="BU50" s="223"/>
      <c r="BV50" s="223"/>
      <c r="BW50" s="223"/>
      <c r="BX50" s="223"/>
      <c r="BY50" s="223"/>
      <c r="BZ50" s="223"/>
      <c r="CA50" s="223"/>
      <c r="CB50" s="27"/>
      <c r="CC50" s="228"/>
      <c r="CD50" s="229"/>
      <c r="CE50" s="196"/>
      <c r="CF50" s="200"/>
      <c r="CG50" s="194"/>
      <c r="CH50" s="194"/>
      <c r="CI50" s="196"/>
      <c r="CJ50" s="194"/>
      <c r="CK50" s="199"/>
      <c r="CL50" s="200"/>
      <c r="CM50" s="194"/>
      <c r="CN50" s="194"/>
      <c r="CO50" s="196"/>
      <c r="CP50" s="194"/>
      <c r="CQ50" s="199"/>
      <c r="CR50" s="200"/>
      <c r="CS50" s="194"/>
      <c r="CT50" s="194"/>
      <c r="CU50" s="196"/>
      <c r="CV50" s="194"/>
      <c r="CW50" s="199"/>
      <c r="CX50" s="200"/>
      <c r="CY50" s="194"/>
      <c r="CZ50" s="204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192"/>
      <c r="DO50" s="190"/>
    </row>
    <row r="51" spans="1:135" ht="8.1" customHeight="1" x14ac:dyDescent="0.15">
      <c r="B51" s="1"/>
      <c r="C51" s="221" t="s">
        <v>38</v>
      </c>
      <c r="D51" s="221"/>
      <c r="E51" s="221"/>
      <c r="F51" s="221"/>
      <c r="G51" s="221"/>
      <c r="H51" s="221"/>
      <c r="I51" s="221"/>
      <c r="J51" s="23"/>
      <c r="K51" s="224" t="s">
        <v>39</v>
      </c>
      <c r="L51" s="225"/>
      <c r="M51" s="201" t="str">
        <f>IF(OR(B41="",L41=""),"",IF(ISERROR(MID($DN51,LEN($DN51)-10,1)),"",MID($DN51,LEN($DN51)-10,1)))</f>
        <v/>
      </c>
      <c r="N51" s="201"/>
      <c r="O51" s="201" t="str">
        <f>IF(OR(B41="",L41=""),"",IF(ISERROR(MID($DN51,LEN($DN51)-9,1)),"",MID($DN51,LEN($DN51)-9,1)))</f>
        <v/>
      </c>
      <c r="P51" s="230"/>
      <c r="Q51" s="232" t="str">
        <f>IF(OR(B41="",L41=""),"",IF(ISERROR(MID($DN51,LEN($DN51)-8,1)),"",MID($DN51,LEN($DN51)-8,1)))</f>
        <v/>
      </c>
      <c r="R51" s="201"/>
      <c r="S51" s="201" t="str">
        <f>IF(OR(B41="",L41=""),"",IF(ISERROR(MID($DN51,LEN($DN51)-7,1)),"",MID($DN51,LEN($DN51)-7,1)))</f>
        <v/>
      </c>
      <c r="T51" s="201"/>
      <c r="U51" s="201" t="str">
        <f>IF(OR(B41="",L41=""),"",IF(ISERROR(MID($DN51,LEN($DN51)-6,1)),"",MID($DN51,LEN($DN51)-6,1)))</f>
        <v/>
      </c>
      <c r="V51" s="207"/>
      <c r="W51" s="219" t="str">
        <f>IF(OR(B41="",L41=""),"",IF(ISERROR(MID($DN51,LEN($DN51)-5,1)),"",MID($DN51,LEN($DN51)-5,1)))</f>
        <v/>
      </c>
      <c r="X51" s="201"/>
      <c r="Y51" s="201" t="str">
        <f>IF(OR(B41="",L41=""),"",IF(ISERROR(MID($DN51,LEN($DN51)-4,1)),"",MID($DN51,LEN($DN51)-4,1)))</f>
        <v/>
      </c>
      <c r="Z51" s="201"/>
      <c r="AA51" s="201" t="str">
        <f>IF(OR(B41="",L41=""),"",IF(ISERROR(MID($DN51,LEN($DN51)-3,1)),"",MID($DN51,LEN($DN51)-3,1)))</f>
        <v/>
      </c>
      <c r="AB51" s="230"/>
      <c r="AC51" s="232" t="str">
        <f>IF(OR(B41="",L41=""),"",IF(ISERROR(MID($DN51,LEN($DN51)-2,1)),"",MID($DN51,LEN($DN51)-2,1)))</f>
        <v/>
      </c>
      <c r="AD51" s="201"/>
      <c r="AE51" s="201" t="str">
        <f>IF(OR(B41="",L41=""),"",IF(ISERROR(MID($DN51,LEN($DN51)-1,1)),"",MID($DN51,LEN($DN51)-1,1)))</f>
        <v/>
      </c>
      <c r="AF51" s="201"/>
      <c r="AG51" s="201" t="str">
        <f>IF(OR(B41="",L41=""),"",IF(ISERROR(MID($DN51,LEN($DN51),1)),"",MID($DN51,LEN($DN51),1)))</f>
        <v/>
      </c>
      <c r="AH51" s="207"/>
      <c r="AI51" s="36"/>
      <c r="AK51" s="1"/>
      <c r="AL51" s="221" t="s">
        <v>20</v>
      </c>
      <c r="AM51" s="221"/>
      <c r="AN51" s="221"/>
      <c r="AO51" s="221"/>
      <c r="AP51" s="221"/>
      <c r="AQ51" s="221"/>
      <c r="AR51" s="221"/>
      <c r="AS51" s="23"/>
      <c r="AT51" s="224" t="s">
        <v>39</v>
      </c>
      <c r="AU51" s="225"/>
      <c r="AV51" s="195" t="str">
        <f>M51</f>
        <v/>
      </c>
      <c r="AW51" s="198"/>
      <c r="AX51" s="193" t="str">
        <f>O51</f>
        <v/>
      </c>
      <c r="AY51" s="193"/>
      <c r="AZ51" s="195" t="str">
        <f>Q51</f>
        <v/>
      </c>
      <c r="BA51" s="193"/>
      <c r="BB51" s="198" t="str">
        <f>S51</f>
        <v/>
      </c>
      <c r="BC51" s="197"/>
      <c r="BD51" s="198" t="str">
        <f>U51</f>
        <v/>
      </c>
      <c r="BE51" s="205"/>
      <c r="BF51" s="195" t="str">
        <f>W51</f>
        <v/>
      </c>
      <c r="BG51" s="193"/>
      <c r="BH51" s="197" t="str">
        <f>Y51</f>
        <v/>
      </c>
      <c r="BI51" s="198"/>
      <c r="BJ51" s="193" t="str">
        <f>AA51</f>
        <v/>
      </c>
      <c r="BK51" s="193"/>
      <c r="BL51" s="195" t="str">
        <f>AC51</f>
        <v/>
      </c>
      <c r="BM51" s="193"/>
      <c r="BN51" s="197" t="str">
        <f>AE51</f>
        <v/>
      </c>
      <c r="BO51" s="198"/>
      <c r="BP51" s="193" t="str">
        <f>AG51</f>
        <v/>
      </c>
      <c r="BQ51" s="203"/>
      <c r="BR51" s="36"/>
      <c r="BT51" s="1"/>
      <c r="BU51" s="221" t="s">
        <v>20</v>
      </c>
      <c r="BV51" s="221"/>
      <c r="BW51" s="221"/>
      <c r="BX51" s="221"/>
      <c r="BY51" s="221"/>
      <c r="BZ51" s="221"/>
      <c r="CA51" s="221"/>
      <c r="CB51" s="23"/>
      <c r="CC51" s="224" t="s">
        <v>39</v>
      </c>
      <c r="CD51" s="225"/>
      <c r="CE51" s="195" t="str">
        <f>AV51</f>
        <v/>
      </c>
      <c r="CF51" s="198"/>
      <c r="CG51" s="193" t="str">
        <f>AX51</f>
        <v/>
      </c>
      <c r="CH51" s="193"/>
      <c r="CI51" s="195" t="str">
        <f>AZ51</f>
        <v/>
      </c>
      <c r="CJ51" s="193"/>
      <c r="CK51" s="197" t="str">
        <f>BB51</f>
        <v/>
      </c>
      <c r="CL51" s="198"/>
      <c r="CM51" s="193" t="str">
        <f>BD51</f>
        <v/>
      </c>
      <c r="CN51" s="193"/>
      <c r="CO51" s="195" t="str">
        <f>BF51</f>
        <v/>
      </c>
      <c r="CP51" s="193"/>
      <c r="CQ51" s="197" t="str">
        <f>BH51</f>
        <v/>
      </c>
      <c r="CR51" s="198"/>
      <c r="CS51" s="193" t="str">
        <f>BJ51</f>
        <v/>
      </c>
      <c r="CT51" s="193"/>
      <c r="CU51" s="195" t="str">
        <f>BL51</f>
        <v/>
      </c>
      <c r="CV51" s="193"/>
      <c r="CW51" s="197" t="str">
        <f>BN51</f>
        <v/>
      </c>
      <c r="CX51" s="198"/>
      <c r="CY51" s="193" t="str">
        <f>BP51</f>
        <v/>
      </c>
      <c r="CZ51" s="203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192" t="str">
        <f>IF(入力シート!G31=0,"",入力シート!G31)</f>
        <v/>
      </c>
      <c r="DO51" s="190" t="s">
        <v>55</v>
      </c>
    </row>
    <row r="52" spans="1:135" ht="8.1" customHeight="1" x14ac:dyDescent="0.15">
      <c r="B52" s="2"/>
      <c r="C52" s="222"/>
      <c r="D52" s="222"/>
      <c r="E52" s="222"/>
      <c r="F52" s="222"/>
      <c r="G52" s="222"/>
      <c r="H52" s="222"/>
      <c r="I52" s="222"/>
      <c r="J52" s="26"/>
      <c r="K52" s="226"/>
      <c r="L52" s="227"/>
      <c r="M52" s="201"/>
      <c r="N52" s="201"/>
      <c r="O52" s="201"/>
      <c r="P52" s="230"/>
      <c r="Q52" s="232"/>
      <c r="R52" s="201"/>
      <c r="S52" s="201"/>
      <c r="T52" s="201"/>
      <c r="U52" s="201"/>
      <c r="V52" s="207"/>
      <c r="W52" s="219"/>
      <c r="X52" s="201"/>
      <c r="Y52" s="201"/>
      <c r="Z52" s="201"/>
      <c r="AA52" s="201"/>
      <c r="AB52" s="230"/>
      <c r="AC52" s="232"/>
      <c r="AD52" s="201"/>
      <c r="AE52" s="201"/>
      <c r="AF52" s="201"/>
      <c r="AG52" s="201"/>
      <c r="AH52" s="207"/>
      <c r="AI52" s="36"/>
      <c r="AK52" s="2"/>
      <c r="AL52" s="222"/>
      <c r="AM52" s="222"/>
      <c r="AN52" s="222"/>
      <c r="AO52" s="222"/>
      <c r="AP52" s="222"/>
      <c r="AQ52" s="222"/>
      <c r="AR52" s="222"/>
      <c r="AS52" s="26"/>
      <c r="AT52" s="226"/>
      <c r="AU52" s="227"/>
      <c r="AV52" s="195"/>
      <c r="AW52" s="198"/>
      <c r="AX52" s="193"/>
      <c r="AY52" s="193"/>
      <c r="AZ52" s="195"/>
      <c r="BA52" s="193"/>
      <c r="BB52" s="198"/>
      <c r="BC52" s="197"/>
      <c r="BD52" s="198"/>
      <c r="BE52" s="205"/>
      <c r="BF52" s="195"/>
      <c r="BG52" s="193"/>
      <c r="BH52" s="197"/>
      <c r="BI52" s="198"/>
      <c r="BJ52" s="193"/>
      <c r="BK52" s="193"/>
      <c r="BL52" s="195"/>
      <c r="BM52" s="193"/>
      <c r="BN52" s="197"/>
      <c r="BO52" s="198"/>
      <c r="BP52" s="193"/>
      <c r="BQ52" s="203"/>
      <c r="BR52" s="36"/>
      <c r="BT52" s="2"/>
      <c r="BU52" s="222"/>
      <c r="BV52" s="222"/>
      <c r="BW52" s="222"/>
      <c r="BX52" s="222"/>
      <c r="BY52" s="222"/>
      <c r="BZ52" s="222"/>
      <c r="CA52" s="222"/>
      <c r="CB52" s="26"/>
      <c r="CC52" s="226"/>
      <c r="CD52" s="227"/>
      <c r="CE52" s="195"/>
      <c r="CF52" s="198"/>
      <c r="CG52" s="193"/>
      <c r="CH52" s="193"/>
      <c r="CI52" s="195"/>
      <c r="CJ52" s="193"/>
      <c r="CK52" s="197"/>
      <c r="CL52" s="198"/>
      <c r="CM52" s="193"/>
      <c r="CN52" s="193"/>
      <c r="CO52" s="195"/>
      <c r="CP52" s="193"/>
      <c r="CQ52" s="197"/>
      <c r="CR52" s="198"/>
      <c r="CS52" s="193"/>
      <c r="CT52" s="193"/>
      <c r="CU52" s="195"/>
      <c r="CV52" s="193"/>
      <c r="CW52" s="197"/>
      <c r="CX52" s="198"/>
      <c r="CY52" s="193"/>
      <c r="CZ52" s="203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192"/>
      <c r="DO52" s="190"/>
    </row>
    <row r="53" spans="1:135" ht="8.1" customHeight="1" x14ac:dyDescent="0.15">
      <c r="B53" s="4"/>
      <c r="C53" s="223"/>
      <c r="D53" s="223"/>
      <c r="E53" s="223"/>
      <c r="F53" s="223"/>
      <c r="G53" s="223"/>
      <c r="H53" s="223"/>
      <c r="I53" s="223"/>
      <c r="J53" s="27"/>
      <c r="K53" s="228"/>
      <c r="L53" s="229"/>
      <c r="M53" s="202"/>
      <c r="N53" s="202"/>
      <c r="O53" s="202"/>
      <c r="P53" s="231"/>
      <c r="Q53" s="233"/>
      <c r="R53" s="202"/>
      <c r="S53" s="202"/>
      <c r="T53" s="202"/>
      <c r="U53" s="202"/>
      <c r="V53" s="208"/>
      <c r="W53" s="220"/>
      <c r="X53" s="202"/>
      <c r="Y53" s="202"/>
      <c r="Z53" s="202"/>
      <c r="AA53" s="202"/>
      <c r="AB53" s="231"/>
      <c r="AC53" s="233"/>
      <c r="AD53" s="202"/>
      <c r="AE53" s="202"/>
      <c r="AF53" s="202"/>
      <c r="AG53" s="202"/>
      <c r="AH53" s="208"/>
      <c r="AI53" s="36"/>
      <c r="AK53" s="4"/>
      <c r="AL53" s="223"/>
      <c r="AM53" s="223"/>
      <c r="AN53" s="223"/>
      <c r="AO53" s="223"/>
      <c r="AP53" s="223"/>
      <c r="AQ53" s="223"/>
      <c r="AR53" s="223"/>
      <c r="AS53" s="27"/>
      <c r="AT53" s="228"/>
      <c r="AU53" s="229"/>
      <c r="AV53" s="196"/>
      <c r="AW53" s="200"/>
      <c r="AX53" s="194"/>
      <c r="AY53" s="194"/>
      <c r="AZ53" s="196"/>
      <c r="BA53" s="194"/>
      <c r="BB53" s="200"/>
      <c r="BC53" s="199"/>
      <c r="BD53" s="200"/>
      <c r="BE53" s="206"/>
      <c r="BF53" s="196"/>
      <c r="BG53" s="194"/>
      <c r="BH53" s="199"/>
      <c r="BI53" s="200"/>
      <c r="BJ53" s="194"/>
      <c r="BK53" s="194"/>
      <c r="BL53" s="196"/>
      <c r="BM53" s="194"/>
      <c r="BN53" s="199"/>
      <c r="BO53" s="200"/>
      <c r="BP53" s="194"/>
      <c r="BQ53" s="204"/>
      <c r="BR53" s="36"/>
      <c r="BT53" s="4"/>
      <c r="BU53" s="223"/>
      <c r="BV53" s="223"/>
      <c r="BW53" s="223"/>
      <c r="BX53" s="223"/>
      <c r="BY53" s="223"/>
      <c r="BZ53" s="223"/>
      <c r="CA53" s="223"/>
      <c r="CB53" s="27"/>
      <c r="CC53" s="228"/>
      <c r="CD53" s="229"/>
      <c r="CE53" s="196"/>
      <c r="CF53" s="200"/>
      <c r="CG53" s="194"/>
      <c r="CH53" s="194"/>
      <c r="CI53" s="196"/>
      <c r="CJ53" s="194"/>
      <c r="CK53" s="199"/>
      <c r="CL53" s="200"/>
      <c r="CM53" s="194"/>
      <c r="CN53" s="194"/>
      <c r="CO53" s="196"/>
      <c r="CP53" s="194"/>
      <c r="CQ53" s="199"/>
      <c r="CR53" s="200"/>
      <c r="CS53" s="194"/>
      <c r="CT53" s="194"/>
      <c r="CU53" s="196"/>
      <c r="CV53" s="194"/>
      <c r="CW53" s="199"/>
      <c r="CX53" s="200"/>
      <c r="CY53" s="194"/>
      <c r="CZ53" s="204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192"/>
      <c r="DO53" s="190"/>
    </row>
    <row r="54" spans="1:135" ht="8.1" customHeight="1" x14ac:dyDescent="0.15">
      <c r="B54" s="1"/>
      <c r="C54" s="221" t="s">
        <v>40</v>
      </c>
      <c r="D54" s="221"/>
      <c r="E54" s="221"/>
      <c r="F54" s="221"/>
      <c r="G54" s="221"/>
      <c r="H54" s="221"/>
      <c r="I54" s="221"/>
      <c r="J54" s="23"/>
      <c r="K54" s="224" t="s">
        <v>41</v>
      </c>
      <c r="L54" s="225"/>
      <c r="M54" s="201" t="str">
        <f>IF(OR(B41="",L41=""),"",IF(ISERROR(MID($DN54,LEN($DN54)-10,1)),"",MID($DN54,LEN($DN54)-10,1)))</f>
        <v/>
      </c>
      <c r="N54" s="201"/>
      <c r="O54" s="201" t="str">
        <f>IF(OR(B41="",L41=""),"",IF(ISERROR(MID($DN54,LEN($DN54)-9,1)),"",MID($DN54,LEN($DN54)-9,1)))</f>
        <v/>
      </c>
      <c r="P54" s="230"/>
      <c r="Q54" s="232" t="str">
        <f>IF(OR(B41="",L41=""),"",IF(ISERROR(MID($DN54,LEN($DN54)-8,1)),"",MID($DN54,LEN($DN54)-8,1)))</f>
        <v/>
      </c>
      <c r="R54" s="201"/>
      <c r="S54" s="201" t="str">
        <f>IF(OR(B41="",L41=""),"",IF(ISERROR(MID($DN54,LEN($DN54)-7,1)),"",MID($DN54,LEN($DN54)-7,1)))</f>
        <v/>
      </c>
      <c r="T54" s="201"/>
      <c r="U54" s="201" t="str">
        <f>IF(OR(B41="",L41=""),"",IF(ISERROR(MID($DN54,LEN($DN54)-6,1)),"",MID($DN54,LEN($DN54)-6,1)))</f>
        <v/>
      </c>
      <c r="V54" s="207"/>
      <c r="W54" s="219" t="str">
        <f>IF(OR(B41="",L41=""),"",IF(ISERROR(MID($DN54,LEN($DN54)-5,1)),"",MID($DN54,LEN($DN54)-5,1)))</f>
        <v/>
      </c>
      <c r="X54" s="201"/>
      <c r="Y54" s="201" t="str">
        <f>IF(OR(B41="",L41=""),"",IF(ISERROR(MID($DN54,LEN($DN54)-4,1)),"",MID($DN54,LEN($DN54)-4,1)))</f>
        <v/>
      </c>
      <c r="Z54" s="201"/>
      <c r="AA54" s="201" t="str">
        <f>IF(OR(B41="",L41=""),"",IF(ISERROR(MID($DN54,LEN($DN54)-3,1)),"",MID($DN54,LEN($DN54)-3,1)))</f>
        <v/>
      </c>
      <c r="AB54" s="230"/>
      <c r="AC54" s="232" t="str">
        <f>IF(OR(B41="",L41=""),"",IF(ISERROR(MID($DN54,LEN($DN54)-2,1)),"",MID($DN54,LEN($DN54)-2,1)))</f>
        <v/>
      </c>
      <c r="AD54" s="201"/>
      <c r="AE54" s="201" t="str">
        <f>IF(OR(B41="",L41=""),"",IF(ISERROR(MID($DN54,LEN($DN54)-1,1)),"",MID($DN54,LEN($DN54)-1,1)))</f>
        <v/>
      </c>
      <c r="AF54" s="201"/>
      <c r="AG54" s="201" t="str">
        <f>IF(OR(B41="",L41=""),"",IF(ISERROR(MID($DN54,LEN($DN54),1)),"",MID($DN54,LEN($DN54),1)))</f>
        <v/>
      </c>
      <c r="AH54" s="207"/>
      <c r="AI54" s="36"/>
      <c r="AK54" s="1"/>
      <c r="AL54" s="221" t="s">
        <v>21</v>
      </c>
      <c r="AM54" s="221"/>
      <c r="AN54" s="221"/>
      <c r="AO54" s="221"/>
      <c r="AP54" s="221"/>
      <c r="AQ54" s="221"/>
      <c r="AR54" s="221"/>
      <c r="AS54" s="23"/>
      <c r="AT54" s="224" t="s">
        <v>41</v>
      </c>
      <c r="AU54" s="225"/>
      <c r="AV54" s="195" t="str">
        <f>M54</f>
        <v/>
      </c>
      <c r="AW54" s="198"/>
      <c r="AX54" s="193" t="str">
        <f>O54</f>
        <v/>
      </c>
      <c r="AY54" s="193"/>
      <c r="AZ54" s="195" t="str">
        <f>Q54</f>
        <v/>
      </c>
      <c r="BA54" s="193"/>
      <c r="BB54" s="198" t="str">
        <f>S54</f>
        <v/>
      </c>
      <c r="BC54" s="197"/>
      <c r="BD54" s="198" t="str">
        <f>U54</f>
        <v/>
      </c>
      <c r="BE54" s="205"/>
      <c r="BF54" s="195" t="str">
        <f>W54</f>
        <v/>
      </c>
      <c r="BG54" s="193"/>
      <c r="BH54" s="197" t="str">
        <f>Y54</f>
        <v/>
      </c>
      <c r="BI54" s="198"/>
      <c r="BJ54" s="193" t="str">
        <f>AA54</f>
        <v/>
      </c>
      <c r="BK54" s="193"/>
      <c r="BL54" s="195" t="str">
        <f>AC54</f>
        <v/>
      </c>
      <c r="BM54" s="193"/>
      <c r="BN54" s="197" t="str">
        <f>AE54</f>
        <v/>
      </c>
      <c r="BO54" s="198"/>
      <c r="BP54" s="193" t="str">
        <f>AG54</f>
        <v/>
      </c>
      <c r="BQ54" s="203"/>
      <c r="BR54" s="36"/>
      <c r="BT54" s="1"/>
      <c r="BU54" s="221" t="s">
        <v>21</v>
      </c>
      <c r="BV54" s="221"/>
      <c r="BW54" s="221"/>
      <c r="BX54" s="221"/>
      <c r="BY54" s="221"/>
      <c r="BZ54" s="221"/>
      <c r="CA54" s="221"/>
      <c r="CB54" s="23"/>
      <c r="CC54" s="224" t="s">
        <v>41</v>
      </c>
      <c r="CD54" s="225"/>
      <c r="CE54" s="195" t="str">
        <f>AV54</f>
        <v/>
      </c>
      <c r="CF54" s="198"/>
      <c r="CG54" s="193" t="str">
        <f>AX54</f>
        <v/>
      </c>
      <c r="CH54" s="193"/>
      <c r="CI54" s="195" t="str">
        <f>AZ54</f>
        <v/>
      </c>
      <c r="CJ54" s="193"/>
      <c r="CK54" s="197" t="str">
        <f>BB54</f>
        <v/>
      </c>
      <c r="CL54" s="198"/>
      <c r="CM54" s="193" t="str">
        <f>BD54</f>
        <v/>
      </c>
      <c r="CN54" s="193"/>
      <c r="CO54" s="195" t="str">
        <f>BF54</f>
        <v/>
      </c>
      <c r="CP54" s="193"/>
      <c r="CQ54" s="197" t="str">
        <f>BH54</f>
        <v/>
      </c>
      <c r="CR54" s="198"/>
      <c r="CS54" s="193" t="str">
        <f>BJ54</f>
        <v/>
      </c>
      <c r="CT54" s="193"/>
      <c r="CU54" s="195" t="str">
        <f>BL54</f>
        <v/>
      </c>
      <c r="CV54" s="193"/>
      <c r="CW54" s="197" t="str">
        <f>BN54</f>
        <v/>
      </c>
      <c r="CX54" s="198"/>
      <c r="CY54" s="193" t="str">
        <f>BP54</f>
        <v/>
      </c>
      <c r="CZ54" s="203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192" t="str">
        <f>IF(入力シート!G32=0,"",入力シート!G32)</f>
        <v/>
      </c>
      <c r="DO54" s="190" t="s">
        <v>56</v>
      </c>
    </row>
    <row r="55" spans="1:135" ht="8.1" customHeight="1" x14ac:dyDescent="0.15">
      <c r="B55" s="2"/>
      <c r="C55" s="222"/>
      <c r="D55" s="222"/>
      <c r="E55" s="222"/>
      <c r="F55" s="222"/>
      <c r="G55" s="222"/>
      <c r="H55" s="222"/>
      <c r="I55" s="222"/>
      <c r="J55" s="26"/>
      <c r="K55" s="226"/>
      <c r="L55" s="227"/>
      <c r="M55" s="201"/>
      <c r="N55" s="201"/>
      <c r="O55" s="201"/>
      <c r="P55" s="230"/>
      <c r="Q55" s="232"/>
      <c r="R55" s="201"/>
      <c r="S55" s="201"/>
      <c r="T55" s="201"/>
      <c r="U55" s="201"/>
      <c r="V55" s="207"/>
      <c r="W55" s="219"/>
      <c r="X55" s="201"/>
      <c r="Y55" s="201"/>
      <c r="Z55" s="201"/>
      <c r="AA55" s="201"/>
      <c r="AB55" s="230"/>
      <c r="AC55" s="232"/>
      <c r="AD55" s="201"/>
      <c r="AE55" s="201"/>
      <c r="AF55" s="201"/>
      <c r="AG55" s="201"/>
      <c r="AH55" s="207"/>
      <c r="AI55" s="36"/>
      <c r="AK55" s="2"/>
      <c r="AL55" s="222"/>
      <c r="AM55" s="222"/>
      <c r="AN55" s="222"/>
      <c r="AO55" s="222"/>
      <c r="AP55" s="222"/>
      <c r="AQ55" s="222"/>
      <c r="AR55" s="222"/>
      <c r="AS55" s="26"/>
      <c r="AT55" s="226"/>
      <c r="AU55" s="227"/>
      <c r="AV55" s="195"/>
      <c r="AW55" s="198"/>
      <c r="AX55" s="193"/>
      <c r="AY55" s="193"/>
      <c r="AZ55" s="195"/>
      <c r="BA55" s="193"/>
      <c r="BB55" s="198"/>
      <c r="BC55" s="197"/>
      <c r="BD55" s="198"/>
      <c r="BE55" s="205"/>
      <c r="BF55" s="195"/>
      <c r="BG55" s="193"/>
      <c r="BH55" s="197"/>
      <c r="BI55" s="198"/>
      <c r="BJ55" s="193"/>
      <c r="BK55" s="193"/>
      <c r="BL55" s="195"/>
      <c r="BM55" s="193"/>
      <c r="BN55" s="197"/>
      <c r="BO55" s="198"/>
      <c r="BP55" s="193"/>
      <c r="BQ55" s="203"/>
      <c r="BR55" s="36"/>
      <c r="BT55" s="2"/>
      <c r="BU55" s="222"/>
      <c r="BV55" s="222"/>
      <c r="BW55" s="222"/>
      <c r="BX55" s="222"/>
      <c r="BY55" s="222"/>
      <c r="BZ55" s="222"/>
      <c r="CA55" s="222"/>
      <c r="CB55" s="26"/>
      <c r="CC55" s="226"/>
      <c r="CD55" s="227"/>
      <c r="CE55" s="195"/>
      <c r="CF55" s="198"/>
      <c r="CG55" s="193"/>
      <c r="CH55" s="193"/>
      <c r="CI55" s="195"/>
      <c r="CJ55" s="193"/>
      <c r="CK55" s="197"/>
      <c r="CL55" s="198"/>
      <c r="CM55" s="193"/>
      <c r="CN55" s="193"/>
      <c r="CO55" s="195"/>
      <c r="CP55" s="193"/>
      <c r="CQ55" s="197"/>
      <c r="CR55" s="198"/>
      <c r="CS55" s="193"/>
      <c r="CT55" s="193"/>
      <c r="CU55" s="195"/>
      <c r="CV55" s="193"/>
      <c r="CW55" s="197"/>
      <c r="CX55" s="198"/>
      <c r="CY55" s="193"/>
      <c r="CZ55" s="203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192"/>
      <c r="DO55" s="190"/>
    </row>
    <row r="56" spans="1:135" ht="8.1" customHeight="1" thickBot="1" x14ac:dyDescent="0.2">
      <c r="B56" s="2"/>
      <c r="C56" s="222"/>
      <c r="D56" s="222"/>
      <c r="E56" s="222"/>
      <c r="F56" s="222"/>
      <c r="G56" s="222"/>
      <c r="H56" s="222"/>
      <c r="I56" s="222"/>
      <c r="J56" s="26"/>
      <c r="K56" s="226"/>
      <c r="L56" s="227"/>
      <c r="M56" s="202"/>
      <c r="N56" s="202"/>
      <c r="O56" s="202"/>
      <c r="P56" s="231"/>
      <c r="Q56" s="233"/>
      <c r="R56" s="202"/>
      <c r="S56" s="202"/>
      <c r="T56" s="202"/>
      <c r="U56" s="202"/>
      <c r="V56" s="208"/>
      <c r="W56" s="220"/>
      <c r="X56" s="202"/>
      <c r="Y56" s="202"/>
      <c r="Z56" s="202"/>
      <c r="AA56" s="202"/>
      <c r="AB56" s="231"/>
      <c r="AC56" s="233"/>
      <c r="AD56" s="202"/>
      <c r="AE56" s="202"/>
      <c r="AF56" s="202"/>
      <c r="AG56" s="202"/>
      <c r="AH56" s="208"/>
      <c r="AI56" s="36"/>
      <c r="AK56" s="2"/>
      <c r="AL56" s="222"/>
      <c r="AM56" s="222"/>
      <c r="AN56" s="222"/>
      <c r="AO56" s="222"/>
      <c r="AP56" s="222"/>
      <c r="AQ56" s="222"/>
      <c r="AR56" s="222"/>
      <c r="AS56" s="26"/>
      <c r="AT56" s="226"/>
      <c r="AU56" s="227"/>
      <c r="AV56" s="196"/>
      <c r="AW56" s="200"/>
      <c r="AX56" s="194"/>
      <c r="AY56" s="194"/>
      <c r="AZ56" s="196"/>
      <c r="BA56" s="194"/>
      <c r="BB56" s="200"/>
      <c r="BC56" s="199"/>
      <c r="BD56" s="200"/>
      <c r="BE56" s="206"/>
      <c r="BF56" s="196"/>
      <c r="BG56" s="194"/>
      <c r="BH56" s="199"/>
      <c r="BI56" s="200"/>
      <c r="BJ56" s="194"/>
      <c r="BK56" s="194"/>
      <c r="BL56" s="196"/>
      <c r="BM56" s="194"/>
      <c r="BN56" s="199"/>
      <c r="BO56" s="200"/>
      <c r="BP56" s="194"/>
      <c r="BQ56" s="204"/>
      <c r="BR56" s="36"/>
      <c r="BT56" s="2"/>
      <c r="BU56" s="222"/>
      <c r="BV56" s="222"/>
      <c r="BW56" s="222"/>
      <c r="BX56" s="222"/>
      <c r="BY56" s="222"/>
      <c r="BZ56" s="222"/>
      <c r="CA56" s="222"/>
      <c r="CB56" s="26"/>
      <c r="CC56" s="226"/>
      <c r="CD56" s="227"/>
      <c r="CE56" s="195"/>
      <c r="CF56" s="198"/>
      <c r="CG56" s="193"/>
      <c r="CH56" s="193"/>
      <c r="CI56" s="195"/>
      <c r="CJ56" s="193"/>
      <c r="CK56" s="197"/>
      <c r="CL56" s="198"/>
      <c r="CM56" s="193"/>
      <c r="CN56" s="193"/>
      <c r="CO56" s="195"/>
      <c r="CP56" s="193"/>
      <c r="CQ56" s="197"/>
      <c r="CR56" s="198"/>
      <c r="CS56" s="193"/>
      <c r="CT56" s="193"/>
      <c r="CU56" s="195"/>
      <c r="CV56" s="193"/>
      <c r="CW56" s="197"/>
      <c r="CX56" s="198"/>
      <c r="CY56" s="193"/>
      <c r="CZ56" s="203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192"/>
      <c r="DO56" s="190"/>
    </row>
    <row r="57" spans="1:135" s="85" customFormat="1" ht="8.1" customHeight="1" x14ac:dyDescent="0.15">
      <c r="A57" s="3"/>
      <c r="B57" s="28"/>
      <c r="C57" s="311" t="s">
        <v>42</v>
      </c>
      <c r="D57" s="311"/>
      <c r="E57" s="311"/>
      <c r="F57" s="311"/>
      <c r="G57" s="311"/>
      <c r="H57" s="311"/>
      <c r="I57" s="311"/>
      <c r="J57" s="29"/>
      <c r="K57" s="313" t="s">
        <v>43</v>
      </c>
      <c r="L57" s="314"/>
      <c r="M57" s="364" t="str">
        <f>IF(OR(B41="",L41=""),"",IF(AND(DC60="",DD60=""),"",IF(AND(DC60="",DD60&lt;&gt;""),"\",DC60)))</f>
        <v/>
      </c>
      <c r="N57" s="364"/>
      <c r="O57" s="364" t="str">
        <f>IF(OR(B41="",L41=""),"",IF(AND(DD60="",DE60=""),"",IF(AND(DD60="",DE60&lt;&gt;""),"\",DD60)))</f>
        <v/>
      </c>
      <c r="P57" s="369"/>
      <c r="Q57" s="371" t="str">
        <f>IF(OR(B41="",L41=""),"",IF(AND(DE60="",DF60=""),"",IF(AND(DE60="",DF60&lt;&gt;""),"\",DE60)))</f>
        <v/>
      </c>
      <c r="R57" s="364"/>
      <c r="S57" s="364" t="str">
        <f>IF(OR(B41="",L41=""),"",IF(AND(DF60="",DG60=""),"",IF(AND(DF60="",DG60&lt;&gt;""),"\",DF60)))</f>
        <v/>
      </c>
      <c r="T57" s="364"/>
      <c r="U57" s="364" t="str">
        <f>IF(OR(B41="",L41=""),"",IF(AND(DG60="",DH60=""),"",IF(AND(DG60="",DH60&lt;&gt;""),"\",DG60)))</f>
        <v/>
      </c>
      <c r="V57" s="369"/>
      <c r="W57" s="371" t="str">
        <f>IF(OR(B41="",L41=""),"",IF(AND(DH60="",DI60=""),"",IF(AND(DH60="",DI60&lt;&gt;""),"\",DH60)))</f>
        <v/>
      </c>
      <c r="X57" s="364"/>
      <c r="Y57" s="364" t="str">
        <f>IF(OR(B41="",L41=""),"",IF(AND(DI60="",DJ60=""),"",IF(AND(DI60="",DJ60&lt;&gt;""),"\",DI60)))</f>
        <v/>
      </c>
      <c r="Z57" s="364"/>
      <c r="AA57" s="364" t="str">
        <f>IF(OR(B41="",L41=""),"",IF(AND(DJ60="",DK60=""),"",IF(AND(DJ60="",DK60&lt;&gt;""),"\",DJ60)))</f>
        <v/>
      </c>
      <c r="AB57" s="369"/>
      <c r="AC57" s="371" t="str">
        <f>IF(OR(B41="",L41=""),"",IF(AND(DK60="",DL60=""),"",IF(AND(DK60="",DL60&lt;&gt;""),"\",DK60)))</f>
        <v/>
      </c>
      <c r="AD57" s="364"/>
      <c r="AE57" s="364" t="str">
        <f>IF(OR(B41="",L41=""),"",IF(AND(DL60="",DM60=""),"",IF(AND(DL60="",DM60&lt;&gt;""),"\",DL60)))</f>
        <v/>
      </c>
      <c r="AF57" s="364"/>
      <c r="AG57" s="364" t="str">
        <f>IF(OR(B41="",L41=""),"",IF(AND(DL60="",DM60=""),"",IF(AND(DL60="",DM60&lt;&gt;""),"\",DM60)))</f>
        <v/>
      </c>
      <c r="AH57" s="365"/>
      <c r="AI57" s="36"/>
      <c r="AJ57" s="3"/>
      <c r="AK57" s="28"/>
      <c r="AL57" s="311" t="s">
        <v>42</v>
      </c>
      <c r="AM57" s="311"/>
      <c r="AN57" s="311"/>
      <c r="AO57" s="311"/>
      <c r="AP57" s="311"/>
      <c r="AQ57" s="311"/>
      <c r="AR57" s="311"/>
      <c r="AS57" s="29"/>
      <c r="AT57" s="313" t="s">
        <v>43</v>
      </c>
      <c r="AU57" s="314"/>
      <c r="AV57" s="292" t="str">
        <f>M57</f>
        <v/>
      </c>
      <c r="AW57" s="295"/>
      <c r="AX57" s="290" t="str">
        <f>O57</f>
        <v/>
      </c>
      <c r="AY57" s="290"/>
      <c r="AZ57" s="292" t="str">
        <f>Q57</f>
        <v/>
      </c>
      <c r="BA57" s="290"/>
      <c r="BB57" s="295" t="str">
        <f>S57</f>
        <v/>
      </c>
      <c r="BC57" s="294"/>
      <c r="BD57" s="295" t="str">
        <f>U57</f>
        <v/>
      </c>
      <c r="BE57" s="298"/>
      <c r="BF57" s="292" t="str">
        <f>W57</f>
        <v/>
      </c>
      <c r="BG57" s="290"/>
      <c r="BH57" s="294" t="str">
        <f>Y57</f>
        <v/>
      </c>
      <c r="BI57" s="295"/>
      <c r="BJ57" s="290" t="str">
        <f>AA57</f>
        <v/>
      </c>
      <c r="BK57" s="290"/>
      <c r="BL57" s="292" t="str">
        <f>AC57</f>
        <v/>
      </c>
      <c r="BM57" s="290"/>
      <c r="BN57" s="294" t="str">
        <f>AE57</f>
        <v/>
      </c>
      <c r="BO57" s="295"/>
      <c r="BP57" s="290" t="str">
        <f>AG57</f>
        <v/>
      </c>
      <c r="BQ57" s="308"/>
      <c r="BR57" s="36"/>
      <c r="BS57" s="3"/>
      <c r="BT57" s="28"/>
      <c r="BU57" s="311" t="s">
        <v>42</v>
      </c>
      <c r="BV57" s="311"/>
      <c r="BW57" s="311"/>
      <c r="BX57" s="311"/>
      <c r="BY57" s="311"/>
      <c r="BZ57" s="311"/>
      <c r="CA57" s="311"/>
      <c r="CB57" s="29"/>
      <c r="CC57" s="313" t="s">
        <v>43</v>
      </c>
      <c r="CD57" s="314"/>
      <c r="CE57" s="292" t="str">
        <f>AV57</f>
        <v/>
      </c>
      <c r="CF57" s="295"/>
      <c r="CG57" s="290" t="str">
        <f>AX57</f>
        <v/>
      </c>
      <c r="CH57" s="290"/>
      <c r="CI57" s="292" t="str">
        <f>AZ57</f>
        <v/>
      </c>
      <c r="CJ57" s="290"/>
      <c r="CK57" s="294" t="str">
        <f>BB57</f>
        <v/>
      </c>
      <c r="CL57" s="295"/>
      <c r="CM57" s="290" t="str">
        <f>BD57</f>
        <v/>
      </c>
      <c r="CN57" s="290"/>
      <c r="CO57" s="292" t="str">
        <f>BF57</f>
        <v/>
      </c>
      <c r="CP57" s="290"/>
      <c r="CQ57" s="294" t="str">
        <f>BH57</f>
        <v/>
      </c>
      <c r="CR57" s="295"/>
      <c r="CS57" s="290" t="str">
        <f>BJ57</f>
        <v/>
      </c>
      <c r="CT57" s="290"/>
      <c r="CU57" s="292" t="str">
        <f>BL57</f>
        <v/>
      </c>
      <c r="CV57" s="290"/>
      <c r="CW57" s="294" t="str">
        <f>BN57</f>
        <v/>
      </c>
      <c r="CX57" s="295"/>
      <c r="CY57" s="290" t="str">
        <f>BP57</f>
        <v/>
      </c>
      <c r="CZ57" s="30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192" t="str">
        <f>IF(入力シート!G33=0,"",入力シート!G33)</f>
        <v/>
      </c>
      <c r="DO57" s="190" t="s">
        <v>57</v>
      </c>
      <c r="DP57" s="86"/>
      <c r="DQ57" s="86"/>
      <c r="DR57" s="86"/>
      <c r="DS57" s="8"/>
      <c r="DT57" s="8"/>
      <c r="DU57" s="87"/>
      <c r="DV57" s="87"/>
      <c r="DW57" s="8"/>
      <c r="DX57" s="8"/>
      <c r="DY57" s="8"/>
      <c r="DZ57" s="8"/>
      <c r="EA57" s="8"/>
      <c r="EB57" s="8"/>
      <c r="EC57" s="8"/>
      <c r="ED57" s="8"/>
      <c r="EE57" s="8"/>
    </row>
    <row r="58" spans="1:135" s="8" customFormat="1" ht="8.1" customHeight="1" x14ac:dyDescent="0.15">
      <c r="A58" s="3"/>
      <c r="B58" s="30"/>
      <c r="C58" s="222"/>
      <c r="D58" s="222"/>
      <c r="E58" s="222"/>
      <c r="F58" s="222"/>
      <c r="G58" s="222"/>
      <c r="H58" s="222"/>
      <c r="I58" s="222"/>
      <c r="J58" s="26"/>
      <c r="K58" s="226"/>
      <c r="L58" s="227"/>
      <c r="M58" s="201"/>
      <c r="N58" s="201"/>
      <c r="O58" s="201"/>
      <c r="P58" s="230"/>
      <c r="Q58" s="232"/>
      <c r="R58" s="201"/>
      <c r="S58" s="201"/>
      <c r="T58" s="201"/>
      <c r="U58" s="201"/>
      <c r="V58" s="230"/>
      <c r="W58" s="232"/>
      <c r="X58" s="201"/>
      <c r="Y58" s="201"/>
      <c r="Z58" s="201"/>
      <c r="AA58" s="201"/>
      <c r="AB58" s="230"/>
      <c r="AC58" s="232"/>
      <c r="AD58" s="201"/>
      <c r="AE58" s="201"/>
      <c r="AF58" s="201"/>
      <c r="AG58" s="201"/>
      <c r="AH58" s="366"/>
      <c r="AI58" s="36"/>
      <c r="AJ58" s="3"/>
      <c r="AK58" s="30"/>
      <c r="AL58" s="222"/>
      <c r="AM58" s="222"/>
      <c r="AN58" s="222"/>
      <c r="AO58" s="222"/>
      <c r="AP58" s="222"/>
      <c r="AQ58" s="222"/>
      <c r="AR58" s="222"/>
      <c r="AS58" s="26"/>
      <c r="AT58" s="226"/>
      <c r="AU58" s="227"/>
      <c r="AV58" s="195"/>
      <c r="AW58" s="198"/>
      <c r="AX58" s="193"/>
      <c r="AY58" s="193"/>
      <c r="AZ58" s="195"/>
      <c r="BA58" s="193"/>
      <c r="BB58" s="198"/>
      <c r="BC58" s="197"/>
      <c r="BD58" s="198"/>
      <c r="BE58" s="205"/>
      <c r="BF58" s="195"/>
      <c r="BG58" s="193"/>
      <c r="BH58" s="197"/>
      <c r="BI58" s="198"/>
      <c r="BJ58" s="193"/>
      <c r="BK58" s="193"/>
      <c r="BL58" s="195"/>
      <c r="BM58" s="193"/>
      <c r="BN58" s="197"/>
      <c r="BO58" s="198"/>
      <c r="BP58" s="193"/>
      <c r="BQ58" s="309"/>
      <c r="BR58" s="36"/>
      <c r="BS58" s="3"/>
      <c r="BT58" s="30"/>
      <c r="BU58" s="222"/>
      <c r="BV58" s="222"/>
      <c r="BW58" s="222"/>
      <c r="BX58" s="222"/>
      <c r="BY58" s="222"/>
      <c r="BZ58" s="222"/>
      <c r="CA58" s="222"/>
      <c r="CB58" s="26"/>
      <c r="CC58" s="226"/>
      <c r="CD58" s="227"/>
      <c r="CE58" s="195"/>
      <c r="CF58" s="198"/>
      <c r="CG58" s="193"/>
      <c r="CH58" s="193"/>
      <c r="CI58" s="195"/>
      <c r="CJ58" s="193"/>
      <c r="CK58" s="197"/>
      <c r="CL58" s="198"/>
      <c r="CM58" s="193"/>
      <c r="CN58" s="193"/>
      <c r="CO58" s="195"/>
      <c r="CP58" s="193"/>
      <c r="CQ58" s="197"/>
      <c r="CR58" s="198"/>
      <c r="CS58" s="193"/>
      <c r="CT58" s="193"/>
      <c r="CU58" s="195"/>
      <c r="CV58" s="193"/>
      <c r="CW58" s="197"/>
      <c r="CX58" s="198"/>
      <c r="CY58" s="193"/>
      <c r="CZ58" s="309"/>
      <c r="DN58" s="192"/>
      <c r="DO58" s="190"/>
      <c r="DP58" s="86"/>
      <c r="DQ58" s="86"/>
      <c r="DR58" s="86"/>
      <c r="DU58" s="87"/>
      <c r="DV58" s="87"/>
    </row>
    <row r="59" spans="1:135" s="88" customFormat="1" ht="8.1" customHeight="1" thickBot="1" x14ac:dyDescent="0.2">
      <c r="A59" s="3"/>
      <c r="B59" s="31"/>
      <c r="C59" s="312"/>
      <c r="D59" s="312"/>
      <c r="E59" s="312"/>
      <c r="F59" s="312"/>
      <c r="G59" s="312"/>
      <c r="H59" s="312"/>
      <c r="I59" s="312"/>
      <c r="J59" s="32"/>
      <c r="K59" s="315"/>
      <c r="L59" s="316"/>
      <c r="M59" s="367"/>
      <c r="N59" s="367"/>
      <c r="O59" s="367"/>
      <c r="P59" s="370"/>
      <c r="Q59" s="372"/>
      <c r="R59" s="367"/>
      <c r="S59" s="367"/>
      <c r="T59" s="367"/>
      <c r="U59" s="367"/>
      <c r="V59" s="370"/>
      <c r="W59" s="372"/>
      <c r="X59" s="367"/>
      <c r="Y59" s="367"/>
      <c r="Z59" s="367"/>
      <c r="AA59" s="367"/>
      <c r="AB59" s="370"/>
      <c r="AC59" s="372"/>
      <c r="AD59" s="367"/>
      <c r="AE59" s="367"/>
      <c r="AF59" s="367"/>
      <c r="AG59" s="367"/>
      <c r="AH59" s="368"/>
      <c r="AI59" s="36"/>
      <c r="AJ59" s="3"/>
      <c r="AK59" s="31"/>
      <c r="AL59" s="312"/>
      <c r="AM59" s="312"/>
      <c r="AN59" s="312"/>
      <c r="AO59" s="312"/>
      <c r="AP59" s="312"/>
      <c r="AQ59" s="312"/>
      <c r="AR59" s="312"/>
      <c r="AS59" s="32"/>
      <c r="AT59" s="315"/>
      <c r="AU59" s="316"/>
      <c r="AV59" s="293"/>
      <c r="AW59" s="297"/>
      <c r="AX59" s="291"/>
      <c r="AY59" s="291"/>
      <c r="AZ59" s="293"/>
      <c r="BA59" s="291"/>
      <c r="BB59" s="297"/>
      <c r="BC59" s="296"/>
      <c r="BD59" s="297"/>
      <c r="BE59" s="299"/>
      <c r="BF59" s="293"/>
      <c r="BG59" s="291"/>
      <c r="BH59" s="296"/>
      <c r="BI59" s="297"/>
      <c r="BJ59" s="291"/>
      <c r="BK59" s="291"/>
      <c r="BL59" s="293"/>
      <c r="BM59" s="291"/>
      <c r="BN59" s="296"/>
      <c r="BO59" s="297"/>
      <c r="BP59" s="291"/>
      <c r="BQ59" s="310"/>
      <c r="BR59" s="36"/>
      <c r="BS59" s="3"/>
      <c r="BT59" s="31"/>
      <c r="BU59" s="312"/>
      <c r="BV59" s="312"/>
      <c r="BW59" s="312"/>
      <c r="BX59" s="312"/>
      <c r="BY59" s="312"/>
      <c r="BZ59" s="312"/>
      <c r="CA59" s="312"/>
      <c r="CB59" s="32"/>
      <c r="CC59" s="315"/>
      <c r="CD59" s="316"/>
      <c r="CE59" s="293"/>
      <c r="CF59" s="297"/>
      <c r="CG59" s="291"/>
      <c r="CH59" s="291"/>
      <c r="CI59" s="293"/>
      <c r="CJ59" s="291"/>
      <c r="CK59" s="296"/>
      <c r="CL59" s="297"/>
      <c r="CM59" s="291"/>
      <c r="CN59" s="291"/>
      <c r="CO59" s="293"/>
      <c r="CP59" s="291"/>
      <c r="CQ59" s="296"/>
      <c r="CR59" s="297"/>
      <c r="CS59" s="291"/>
      <c r="CT59" s="291"/>
      <c r="CU59" s="293"/>
      <c r="CV59" s="291"/>
      <c r="CW59" s="296"/>
      <c r="CX59" s="297"/>
      <c r="CY59" s="291"/>
      <c r="CZ59" s="310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192"/>
      <c r="DO59" s="190"/>
      <c r="DP59" s="86"/>
      <c r="DQ59" s="86"/>
      <c r="DR59" s="86"/>
      <c r="DS59" s="8"/>
      <c r="DT59" s="8"/>
      <c r="DU59" s="87"/>
      <c r="DV59" s="87"/>
      <c r="DW59" s="8"/>
      <c r="DX59" s="8"/>
      <c r="DY59" s="8"/>
      <c r="DZ59" s="8"/>
      <c r="EA59" s="8"/>
      <c r="EB59" s="8"/>
      <c r="EC59" s="8"/>
      <c r="ED59" s="8"/>
      <c r="EE59" s="8"/>
    </row>
    <row r="60" spans="1:135" ht="8.1" customHeight="1" x14ac:dyDescent="0.15">
      <c r="B60" s="361" t="s">
        <v>67</v>
      </c>
      <c r="C60" s="362"/>
      <c r="D60" s="362"/>
      <c r="E60" s="362"/>
      <c r="F60" s="362"/>
      <c r="G60" s="362"/>
      <c r="H60" s="363"/>
      <c r="I60" s="339" t="str">
        <f>IF(入力シート!G26=0,"",入力シート!G26)</f>
        <v/>
      </c>
      <c r="J60" s="340"/>
      <c r="K60" s="340"/>
      <c r="L60" s="340"/>
      <c r="M60" s="340"/>
      <c r="N60" s="340"/>
      <c r="O60" s="340"/>
      <c r="P60" s="340"/>
      <c r="Q60" s="340"/>
      <c r="R60" s="340"/>
      <c r="S60" s="340"/>
      <c r="T60" s="341"/>
      <c r="U60" s="335" t="s">
        <v>44</v>
      </c>
      <c r="V60" s="336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17"/>
      <c r="AI60" s="36"/>
      <c r="AK60" s="361" t="s">
        <v>11</v>
      </c>
      <c r="AL60" s="362"/>
      <c r="AM60" s="362"/>
      <c r="AN60" s="362"/>
      <c r="AO60" s="362"/>
      <c r="AP60" s="362"/>
      <c r="AQ60" s="363"/>
      <c r="AR60" s="339" t="str">
        <f>I60</f>
        <v/>
      </c>
      <c r="AS60" s="340"/>
      <c r="AT60" s="340"/>
      <c r="AU60" s="340"/>
      <c r="AV60" s="340"/>
      <c r="AW60" s="340"/>
      <c r="AX60" s="340"/>
      <c r="AY60" s="340"/>
      <c r="AZ60" s="340"/>
      <c r="BA60" s="340"/>
      <c r="BB60" s="340"/>
      <c r="BC60" s="341"/>
      <c r="BD60" s="335" t="s">
        <v>44</v>
      </c>
      <c r="BE60" s="336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17"/>
      <c r="BR60" s="36"/>
      <c r="BT60" s="321" t="s">
        <v>11</v>
      </c>
      <c r="BU60" s="322"/>
      <c r="BV60" s="322"/>
      <c r="BW60" s="322"/>
      <c r="BX60" s="322"/>
      <c r="BY60" s="322"/>
      <c r="BZ60" s="323"/>
      <c r="CA60" s="327" t="str">
        <f>AR60</f>
        <v/>
      </c>
      <c r="CB60" s="328"/>
      <c r="CC60" s="328"/>
      <c r="CD60" s="328"/>
      <c r="CE60" s="328"/>
      <c r="CF60" s="328"/>
      <c r="CG60" s="328"/>
      <c r="CH60" s="328"/>
      <c r="CI60" s="328"/>
      <c r="CJ60" s="328"/>
      <c r="CK60" s="328"/>
      <c r="CL60" s="329"/>
      <c r="CM60" s="335" t="s">
        <v>44</v>
      </c>
      <c r="CN60" s="336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17"/>
      <c r="DB60" s="300"/>
      <c r="DC60" s="301" t="str">
        <f>IF(ISERROR(MID($DN57,LEN($DN57)-10,1)),"",MID($DN57,LEN($DN57)-10,1))</f>
        <v/>
      </c>
      <c r="DD60" s="301" t="str">
        <f>IF(ISERROR(MID($DN57,LEN($DN57)-9,1)),"",MID($DN57,LEN($DN57)-9,1))</f>
        <v/>
      </c>
      <c r="DE60" s="301" t="str">
        <f>IF(ISERROR(MID($DN57,LEN($DN57)-8,1)),"",MID($DN57,LEN($DN57)-8,1))</f>
        <v/>
      </c>
      <c r="DF60" s="301" t="str">
        <f>IF(ISERROR(MID($DN57,LEN($DN57)-7,1)),"",MID($DN57,LEN($DN57)-7,1))</f>
        <v/>
      </c>
      <c r="DG60" s="301" t="str">
        <f>IF(ISERROR(MID($DN57,LEN($DN57)-6,1)),"",MID($DN57,LEN($DN57)-6,1))</f>
        <v/>
      </c>
      <c r="DH60" s="301" t="str">
        <f>IF(ISERROR(MID($DN57,LEN($DN57)-5,1)),"",MID($DN57,LEN($DN57)-5,1))</f>
        <v/>
      </c>
      <c r="DI60" s="301" t="str">
        <f>IF(ISERROR(MID($DN57,LEN($DN57)-4,1)),"",MID($DN57,LEN($DN57)-4,1))</f>
        <v/>
      </c>
      <c r="DJ60" s="301" t="str">
        <f>IF(ISERROR(MID($DN57,LEN($DN57)-3,1)),"",MID($DN57,LEN($DN57)-3,1))</f>
        <v/>
      </c>
      <c r="DK60" s="301" t="str">
        <f>IF(ISERROR(MID($DN57,LEN($DN57)-2,1)),"",MID($DN57,LEN($DN57)-2,1))</f>
        <v/>
      </c>
      <c r="DL60" s="301" t="str">
        <f>IF(ISERROR(MID($DN57,LEN($DN57)-1,1)),"",MID($DN57,LEN($DN57)-1,1))</f>
        <v/>
      </c>
      <c r="DM60" s="301" t="str">
        <f>IF(ISERROR(MID($DN57,LEN($DN57),1)),"",MID($DN57,LEN($DN57),1))</f>
        <v/>
      </c>
      <c r="DN60" s="191" t="s">
        <v>57</v>
      </c>
      <c r="DO60" s="86"/>
    </row>
    <row r="61" spans="1:135" ht="8.1" customHeight="1" x14ac:dyDescent="0.15">
      <c r="B61" s="321"/>
      <c r="C61" s="322"/>
      <c r="D61" s="322"/>
      <c r="E61" s="322"/>
      <c r="F61" s="322"/>
      <c r="G61" s="322"/>
      <c r="H61" s="323"/>
      <c r="I61" s="327"/>
      <c r="J61" s="328"/>
      <c r="K61" s="328"/>
      <c r="L61" s="328"/>
      <c r="M61" s="328"/>
      <c r="N61" s="328"/>
      <c r="O61" s="328"/>
      <c r="P61" s="328"/>
      <c r="Q61" s="328"/>
      <c r="R61" s="328"/>
      <c r="S61" s="328"/>
      <c r="T61" s="329"/>
      <c r="U61" s="335"/>
      <c r="V61" s="336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17"/>
      <c r="AI61" s="36"/>
      <c r="AK61" s="321"/>
      <c r="AL61" s="322"/>
      <c r="AM61" s="322"/>
      <c r="AN61" s="322"/>
      <c r="AO61" s="322"/>
      <c r="AP61" s="322"/>
      <c r="AQ61" s="323"/>
      <c r="AR61" s="327"/>
      <c r="AS61" s="328"/>
      <c r="AT61" s="328"/>
      <c r="AU61" s="328"/>
      <c r="AV61" s="328"/>
      <c r="AW61" s="328"/>
      <c r="AX61" s="328"/>
      <c r="AY61" s="328"/>
      <c r="AZ61" s="328"/>
      <c r="BA61" s="328"/>
      <c r="BB61" s="328"/>
      <c r="BC61" s="329"/>
      <c r="BD61" s="335"/>
      <c r="BE61" s="336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17"/>
      <c r="BR61" s="36"/>
      <c r="BT61" s="321"/>
      <c r="BU61" s="322"/>
      <c r="BV61" s="322"/>
      <c r="BW61" s="322"/>
      <c r="BX61" s="322"/>
      <c r="BY61" s="322"/>
      <c r="BZ61" s="323"/>
      <c r="CA61" s="327"/>
      <c r="CB61" s="328"/>
      <c r="CC61" s="328"/>
      <c r="CD61" s="328"/>
      <c r="CE61" s="328"/>
      <c r="CF61" s="328"/>
      <c r="CG61" s="328"/>
      <c r="CH61" s="328"/>
      <c r="CI61" s="328"/>
      <c r="CJ61" s="328"/>
      <c r="CK61" s="328"/>
      <c r="CL61" s="329"/>
      <c r="CM61" s="335"/>
      <c r="CN61" s="336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17"/>
      <c r="DB61" s="300"/>
      <c r="DC61" s="301"/>
      <c r="DD61" s="301"/>
      <c r="DE61" s="301"/>
      <c r="DF61" s="301"/>
      <c r="DG61" s="301"/>
      <c r="DH61" s="301"/>
      <c r="DI61" s="301"/>
      <c r="DJ61" s="301"/>
      <c r="DK61" s="301"/>
      <c r="DL61" s="301"/>
      <c r="DM61" s="301"/>
      <c r="DN61" s="191"/>
      <c r="DO61" s="86"/>
    </row>
    <row r="62" spans="1:135" ht="8.1" customHeight="1" x14ac:dyDescent="0.15">
      <c r="B62" s="324"/>
      <c r="C62" s="325"/>
      <c r="D62" s="325"/>
      <c r="E62" s="325"/>
      <c r="F62" s="325"/>
      <c r="G62" s="325"/>
      <c r="H62" s="326"/>
      <c r="I62" s="330"/>
      <c r="J62" s="331"/>
      <c r="K62" s="331"/>
      <c r="L62" s="331"/>
      <c r="M62" s="331"/>
      <c r="N62" s="331"/>
      <c r="O62" s="331"/>
      <c r="P62" s="331"/>
      <c r="Q62" s="331"/>
      <c r="R62" s="331"/>
      <c r="S62" s="331"/>
      <c r="T62" s="332"/>
      <c r="U62" s="335"/>
      <c r="V62" s="336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17"/>
      <c r="AI62" s="36"/>
      <c r="AK62" s="324"/>
      <c r="AL62" s="325"/>
      <c r="AM62" s="325"/>
      <c r="AN62" s="325"/>
      <c r="AO62" s="325"/>
      <c r="AP62" s="325"/>
      <c r="AQ62" s="326"/>
      <c r="AR62" s="330"/>
      <c r="AS62" s="331"/>
      <c r="AT62" s="331"/>
      <c r="AU62" s="331"/>
      <c r="AV62" s="331"/>
      <c r="AW62" s="331"/>
      <c r="AX62" s="331"/>
      <c r="AY62" s="331"/>
      <c r="AZ62" s="331"/>
      <c r="BA62" s="331"/>
      <c r="BB62" s="331"/>
      <c r="BC62" s="332"/>
      <c r="BD62" s="335"/>
      <c r="BE62" s="336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17"/>
      <c r="BR62" s="36"/>
      <c r="BT62" s="324"/>
      <c r="BU62" s="325"/>
      <c r="BV62" s="325"/>
      <c r="BW62" s="325"/>
      <c r="BX62" s="325"/>
      <c r="BY62" s="325"/>
      <c r="BZ62" s="326"/>
      <c r="CA62" s="330"/>
      <c r="CB62" s="331"/>
      <c r="CC62" s="331"/>
      <c r="CD62" s="331"/>
      <c r="CE62" s="331"/>
      <c r="CF62" s="331"/>
      <c r="CG62" s="331"/>
      <c r="CH62" s="331"/>
      <c r="CI62" s="331"/>
      <c r="CJ62" s="331"/>
      <c r="CK62" s="331"/>
      <c r="CL62" s="332"/>
      <c r="CM62" s="335"/>
      <c r="CN62" s="336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17"/>
      <c r="DC62" s="96"/>
      <c r="DD62" s="96"/>
      <c r="DE62" s="96"/>
      <c r="DF62" s="96"/>
      <c r="DG62" s="96"/>
      <c r="DH62" s="96"/>
      <c r="DI62" s="96"/>
      <c r="DJ62" s="96"/>
      <c r="DK62" s="96"/>
      <c r="DL62" s="96"/>
      <c r="DM62" s="96"/>
      <c r="DN62" s="86"/>
      <c r="DO62" s="86"/>
    </row>
    <row r="63" spans="1:135" ht="8.1" customHeight="1" x14ac:dyDescent="0.15">
      <c r="B63" s="388" t="s">
        <v>66</v>
      </c>
      <c r="C63" s="389"/>
      <c r="D63" s="389"/>
      <c r="E63" s="389"/>
      <c r="F63" s="389"/>
      <c r="G63" s="389"/>
      <c r="H63" s="390"/>
      <c r="I63" s="382" t="s">
        <v>65</v>
      </c>
      <c r="J63" s="382"/>
      <c r="K63" s="382"/>
      <c r="L63" s="382"/>
      <c r="M63" s="382"/>
      <c r="N63" s="382"/>
      <c r="O63" s="382"/>
      <c r="P63" s="382"/>
      <c r="Q63" s="382"/>
      <c r="R63" s="382"/>
      <c r="S63" s="382"/>
      <c r="T63" s="383"/>
      <c r="U63" s="335"/>
      <c r="V63" s="336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17"/>
      <c r="AI63" s="36"/>
      <c r="AK63" s="388" t="s">
        <v>12</v>
      </c>
      <c r="AL63" s="389"/>
      <c r="AM63" s="389"/>
      <c r="AN63" s="389"/>
      <c r="AO63" s="389"/>
      <c r="AP63" s="389"/>
      <c r="AQ63" s="390"/>
      <c r="AR63" s="302"/>
      <c r="AS63" s="303"/>
      <c r="AT63" s="303"/>
      <c r="AU63" s="303"/>
      <c r="AV63" s="303"/>
      <c r="AW63" s="303"/>
      <c r="AX63" s="303"/>
      <c r="AY63" s="303"/>
      <c r="AZ63" s="303"/>
      <c r="BA63" s="303"/>
      <c r="BB63" s="317" t="s">
        <v>45</v>
      </c>
      <c r="BC63" s="318"/>
      <c r="BD63" s="335"/>
      <c r="BE63" s="336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17"/>
      <c r="BR63" s="36"/>
      <c r="BT63" s="84"/>
      <c r="BU63" s="84"/>
      <c r="BV63" s="84"/>
      <c r="BW63" s="84"/>
      <c r="BX63" s="84"/>
      <c r="BY63" s="84"/>
      <c r="BZ63" s="84"/>
      <c r="CA63" s="84"/>
      <c r="CB63" s="84"/>
      <c r="CC63" s="84"/>
      <c r="CD63" s="84"/>
      <c r="CE63" s="84"/>
      <c r="CF63" s="84"/>
      <c r="CG63" s="84"/>
      <c r="CH63" s="84"/>
      <c r="CI63" s="84"/>
      <c r="CJ63" s="84"/>
      <c r="CK63" s="84"/>
      <c r="CL63" s="37"/>
      <c r="CM63" s="335"/>
      <c r="CN63" s="336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17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6"/>
      <c r="DO63" s="86"/>
    </row>
    <row r="64" spans="1:135" ht="8.1" customHeight="1" x14ac:dyDescent="0.15">
      <c r="A64" s="40"/>
      <c r="B64" s="391"/>
      <c r="C64" s="392"/>
      <c r="D64" s="392"/>
      <c r="E64" s="392"/>
      <c r="F64" s="392"/>
      <c r="G64" s="392"/>
      <c r="H64" s="393"/>
      <c r="I64" s="384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5"/>
      <c r="U64" s="335"/>
      <c r="V64" s="336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17"/>
      <c r="AI64" s="36"/>
      <c r="AK64" s="391"/>
      <c r="AL64" s="392"/>
      <c r="AM64" s="392"/>
      <c r="AN64" s="392"/>
      <c r="AO64" s="392"/>
      <c r="AP64" s="392"/>
      <c r="AQ64" s="393"/>
      <c r="AR64" s="304"/>
      <c r="AS64" s="305"/>
      <c r="AT64" s="305"/>
      <c r="AU64" s="305"/>
      <c r="AV64" s="305"/>
      <c r="AW64" s="305"/>
      <c r="AX64" s="305"/>
      <c r="AY64" s="305"/>
      <c r="AZ64" s="305"/>
      <c r="BA64" s="305"/>
      <c r="BB64" s="319"/>
      <c r="BC64" s="320"/>
      <c r="BD64" s="335"/>
      <c r="BE64" s="336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17"/>
      <c r="BR64" s="36"/>
      <c r="BT64" s="84"/>
      <c r="BU64" s="84"/>
      <c r="BV64" s="84"/>
      <c r="BW64" s="84"/>
      <c r="BX64" s="84"/>
      <c r="BY64" s="84"/>
      <c r="BZ64" s="84"/>
      <c r="CA64" s="84"/>
      <c r="CB64" s="84"/>
      <c r="CC64" s="84"/>
      <c r="CD64" s="84"/>
      <c r="CE64" s="84"/>
      <c r="CF64" s="84"/>
      <c r="CG64" s="84"/>
      <c r="CH64" s="84"/>
      <c r="CI64" s="84"/>
      <c r="CJ64" s="84"/>
      <c r="CK64" s="84"/>
      <c r="CL64" s="37"/>
      <c r="CM64" s="335"/>
      <c r="CN64" s="336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17"/>
    </row>
    <row r="65" spans="1:129" ht="8.1" customHeight="1" x14ac:dyDescent="0.15">
      <c r="A65" s="40"/>
      <c r="B65" s="391"/>
      <c r="C65" s="392"/>
      <c r="D65" s="392"/>
      <c r="E65" s="392"/>
      <c r="F65" s="392"/>
      <c r="G65" s="392"/>
      <c r="H65" s="393"/>
      <c r="I65" s="384"/>
      <c r="J65" s="384"/>
      <c r="K65" s="384"/>
      <c r="L65" s="384"/>
      <c r="M65" s="384"/>
      <c r="N65" s="384"/>
      <c r="O65" s="384"/>
      <c r="P65" s="384"/>
      <c r="Q65" s="384"/>
      <c r="R65" s="384"/>
      <c r="S65" s="384"/>
      <c r="T65" s="385"/>
      <c r="U65" s="335"/>
      <c r="V65" s="336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17"/>
      <c r="AI65" s="36"/>
      <c r="AK65" s="391"/>
      <c r="AL65" s="392"/>
      <c r="AM65" s="392"/>
      <c r="AN65" s="392"/>
      <c r="AO65" s="392"/>
      <c r="AP65" s="392"/>
      <c r="AQ65" s="393"/>
      <c r="AR65" s="302"/>
      <c r="AS65" s="303"/>
      <c r="AT65" s="303"/>
      <c r="AU65" s="303"/>
      <c r="AV65" s="303"/>
      <c r="AW65" s="303"/>
      <c r="AX65" s="303"/>
      <c r="AY65" s="303"/>
      <c r="AZ65" s="303"/>
      <c r="BA65" s="303"/>
      <c r="BB65" s="317" t="s">
        <v>10</v>
      </c>
      <c r="BC65" s="318"/>
      <c r="BD65" s="335"/>
      <c r="BE65" s="336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17"/>
      <c r="BR65" s="36"/>
      <c r="BT65" s="84"/>
      <c r="BU65" s="84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37"/>
      <c r="CM65" s="335"/>
      <c r="CN65" s="336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17"/>
    </row>
    <row r="66" spans="1:129" ht="8.1" customHeight="1" x14ac:dyDescent="0.15">
      <c r="A66" s="40"/>
      <c r="B66" s="391"/>
      <c r="C66" s="392"/>
      <c r="D66" s="392"/>
      <c r="E66" s="392"/>
      <c r="F66" s="392"/>
      <c r="G66" s="392"/>
      <c r="H66" s="393"/>
      <c r="I66" s="384"/>
      <c r="J66" s="384"/>
      <c r="K66" s="384"/>
      <c r="L66" s="384"/>
      <c r="M66" s="384"/>
      <c r="N66" s="384"/>
      <c r="O66" s="384"/>
      <c r="P66" s="384"/>
      <c r="Q66" s="384"/>
      <c r="R66" s="384"/>
      <c r="S66" s="384"/>
      <c r="T66" s="385"/>
      <c r="U66" s="335"/>
      <c r="V66" s="336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17"/>
      <c r="AI66" s="36"/>
      <c r="AK66" s="394"/>
      <c r="AL66" s="395"/>
      <c r="AM66" s="395"/>
      <c r="AN66" s="395"/>
      <c r="AO66" s="395"/>
      <c r="AP66" s="395"/>
      <c r="AQ66" s="396"/>
      <c r="AR66" s="304"/>
      <c r="AS66" s="305"/>
      <c r="AT66" s="305"/>
      <c r="AU66" s="305"/>
      <c r="AV66" s="305"/>
      <c r="AW66" s="305"/>
      <c r="AX66" s="305"/>
      <c r="AY66" s="305"/>
      <c r="AZ66" s="305"/>
      <c r="BA66" s="305"/>
      <c r="BB66" s="319"/>
      <c r="BC66" s="320"/>
      <c r="BD66" s="335"/>
      <c r="BE66" s="336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17"/>
      <c r="BR66" s="36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37"/>
      <c r="CM66" s="335"/>
      <c r="CN66" s="336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17"/>
    </row>
    <row r="67" spans="1:129" ht="8.1" customHeight="1" x14ac:dyDescent="0.15">
      <c r="A67" s="40"/>
      <c r="B67" s="394"/>
      <c r="C67" s="395"/>
      <c r="D67" s="395"/>
      <c r="E67" s="395"/>
      <c r="F67" s="395"/>
      <c r="G67" s="395"/>
      <c r="H67" s="396"/>
      <c r="I67" s="386"/>
      <c r="J67" s="386"/>
      <c r="K67" s="386"/>
      <c r="L67" s="386"/>
      <c r="M67" s="386"/>
      <c r="N67" s="386"/>
      <c r="O67" s="386"/>
      <c r="P67" s="386"/>
      <c r="Q67" s="386"/>
      <c r="R67" s="386"/>
      <c r="S67" s="386"/>
      <c r="T67" s="387"/>
      <c r="U67" s="335"/>
      <c r="V67" s="336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17"/>
      <c r="AI67" s="36"/>
      <c r="AJ67" s="18"/>
      <c r="BC67" s="37"/>
      <c r="BD67" s="335"/>
      <c r="BE67" s="336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17"/>
      <c r="BR67" s="36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37"/>
      <c r="CM67" s="335"/>
      <c r="CN67" s="336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17"/>
    </row>
    <row r="68" spans="1:129" ht="8.1" customHeight="1" x14ac:dyDescent="0.15">
      <c r="A68" s="40"/>
      <c r="B68" s="343" t="s">
        <v>69</v>
      </c>
      <c r="C68" s="344"/>
      <c r="D68" s="344"/>
      <c r="E68" s="344"/>
      <c r="F68" s="344"/>
      <c r="G68" s="344"/>
      <c r="H68" s="345"/>
      <c r="I68" s="352" t="s">
        <v>68</v>
      </c>
      <c r="J68" s="353"/>
      <c r="K68" s="353"/>
      <c r="L68" s="353"/>
      <c r="M68" s="353"/>
      <c r="N68" s="353"/>
      <c r="O68" s="353"/>
      <c r="P68" s="353"/>
      <c r="Q68" s="353"/>
      <c r="R68" s="353"/>
      <c r="S68" s="353"/>
      <c r="T68" s="354"/>
      <c r="U68" s="335"/>
      <c r="V68" s="336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17"/>
      <c r="AI68" s="36"/>
      <c r="AJ68" s="18"/>
      <c r="BC68" s="37"/>
      <c r="BD68" s="335"/>
      <c r="BE68" s="336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17"/>
      <c r="BR68" s="36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4"/>
      <c r="CL68" s="37"/>
      <c r="CM68" s="335"/>
      <c r="CN68" s="336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17"/>
    </row>
    <row r="69" spans="1:129" ht="8.1" customHeight="1" x14ac:dyDescent="0.15">
      <c r="A69" s="40"/>
      <c r="B69" s="346"/>
      <c r="C69" s="347"/>
      <c r="D69" s="347"/>
      <c r="E69" s="347"/>
      <c r="F69" s="347"/>
      <c r="G69" s="347"/>
      <c r="H69" s="348"/>
      <c r="I69" s="355"/>
      <c r="J69" s="356"/>
      <c r="K69" s="356"/>
      <c r="L69" s="356"/>
      <c r="M69" s="356"/>
      <c r="N69" s="356"/>
      <c r="O69" s="356"/>
      <c r="P69" s="356"/>
      <c r="Q69" s="356"/>
      <c r="R69" s="356"/>
      <c r="S69" s="356"/>
      <c r="T69" s="357"/>
      <c r="U69" s="335"/>
      <c r="V69" s="336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17"/>
      <c r="AI69" s="36"/>
      <c r="AJ69" s="18"/>
      <c r="AK69" s="18"/>
      <c r="AL69" s="18"/>
      <c r="AM69" s="51"/>
      <c r="AN69" s="51"/>
      <c r="AO69" s="51"/>
      <c r="AP69" s="51"/>
      <c r="AQ69" s="51"/>
      <c r="AR69" s="51"/>
      <c r="AS69" s="51"/>
      <c r="AT69" s="51"/>
      <c r="AU69" s="51"/>
      <c r="AV69" s="39"/>
      <c r="AW69" s="39"/>
      <c r="AX69" s="39"/>
      <c r="AY69" s="39"/>
      <c r="AZ69" s="39"/>
      <c r="BA69" s="39"/>
      <c r="BB69" s="38"/>
      <c r="BC69" s="37"/>
      <c r="BD69" s="335"/>
      <c r="BE69" s="336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17"/>
      <c r="BR69" s="36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4"/>
      <c r="CL69" s="37"/>
      <c r="CM69" s="335"/>
      <c r="CN69" s="336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17"/>
    </row>
    <row r="70" spans="1:129" ht="8.1" customHeight="1" x14ac:dyDescent="0.15">
      <c r="A70" s="40"/>
      <c r="B70" s="346"/>
      <c r="C70" s="347"/>
      <c r="D70" s="347"/>
      <c r="E70" s="347"/>
      <c r="F70" s="347"/>
      <c r="G70" s="347"/>
      <c r="H70" s="348"/>
      <c r="I70" s="355"/>
      <c r="J70" s="356"/>
      <c r="K70" s="356"/>
      <c r="L70" s="356"/>
      <c r="M70" s="356"/>
      <c r="N70" s="356"/>
      <c r="O70" s="356"/>
      <c r="P70" s="356"/>
      <c r="Q70" s="356"/>
      <c r="R70" s="356"/>
      <c r="S70" s="356"/>
      <c r="T70" s="357"/>
      <c r="U70" s="335"/>
      <c r="V70" s="336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17"/>
      <c r="AI70" s="36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37"/>
      <c r="BD70" s="335"/>
      <c r="BE70" s="336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17"/>
      <c r="BR70" s="36"/>
      <c r="BT70" s="413" t="s">
        <v>13</v>
      </c>
      <c r="BU70" s="413"/>
      <c r="BV70" s="413"/>
      <c r="BW70" s="413"/>
      <c r="BX70" s="413"/>
      <c r="BY70" s="413"/>
      <c r="BZ70" s="413"/>
      <c r="CA70" s="413"/>
      <c r="CB70" s="413"/>
      <c r="CC70" s="413"/>
      <c r="CD70" s="413"/>
      <c r="CE70" s="413"/>
      <c r="CF70" s="413"/>
      <c r="CG70" s="413"/>
      <c r="CH70" s="413"/>
      <c r="CI70" s="413"/>
      <c r="CJ70" s="413"/>
      <c r="CK70" s="413"/>
      <c r="CL70" s="414"/>
      <c r="CM70" s="335"/>
      <c r="CN70" s="336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17"/>
      <c r="DU70" s="44"/>
      <c r="DV70" s="44"/>
    </row>
    <row r="71" spans="1:129" ht="8.1" customHeight="1" x14ac:dyDescent="0.15">
      <c r="A71" s="40"/>
      <c r="B71" s="349"/>
      <c r="C71" s="350"/>
      <c r="D71" s="350"/>
      <c r="E71" s="350"/>
      <c r="F71" s="350"/>
      <c r="G71" s="350"/>
      <c r="H71" s="351"/>
      <c r="I71" s="358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60"/>
      <c r="U71" s="335"/>
      <c r="V71" s="336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17"/>
      <c r="AI71" s="36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37"/>
      <c r="BD71" s="335"/>
      <c r="BE71" s="336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17"/>
      <c r="BR71" s="36"/>
      <c r="BS71" s="39"/>
      <c r="BT71" s="413"/>
      <c r="BU71" s="413"/>
      <c r="BV71" s="413"/>
      <c r="BW71" s="413"/>
      <c r="BX71" s="413"/>
      <c r="BY71" s="413"/>
      <c r="BZ71" s="413"/>
      <c r="CA71" s="413"/>
      <c r="CB71" s="413"/>
      <c r="CC71" s="413"/>
      <c r="CD71" s="413"/>
      <c r="CE71" s="413"/>
      <c r="CF71" s="413"/>
      <c r="CG71" s="413"/>
      <c r="CH71" s="413"/>
      <c r="CI71" s="413"/>
      <c r="CJ71" s="413"/>
      <c r="CK71" s="413"/>
      <c r="CL71" s="414"/>
      <c r="CM71" s="335"/>
      <c r="CN71" s="336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17"/>
      <c r="DU71" s="44"/>
      <c r="DV71" s="44"/>
    </row>
    <row r="72" spans="1:129" ht="8.1" customHeight="1" x14ac:dyDescent="0.15">
      <c r="A72" s="40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8"/>
      <c r="U72" s="335"/>
      <c r="V72" s="336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17"/>
      <c r="AI72" s="36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37"/>
      <c r="BD72" s="335"/>
      <c r="BE72" s="336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17"/>
      <c r="BR72" s="36"/>
      <c r="BT72" s="415" t="s">
        <v>105</v>
      </c>
      <c r="BU72" s="415"/>
      <c r="BV72" s="415"/>
      <c r="BW72" s="415"/>
      <c r="BX72" s="415"/>
      <c r="BY72" s="415"/>
      <c r="BZ72" s="415"/>
      <c r="CA72" s="415"/>
      <c r="CB72" s="415"/>
      <c r="CC72" s="415"/>
      <c r="CD72" s="415"/>
      <c r="CE72" s="415"/>
      <c r="CF72" s="415"/>
      <c r="CG72" s="415"/>
      <c r="CH72" s="415"/>
      <c r="CI72" s="415"/>
      <c r="CJ72" s="415"/>
      <c r="CK72" s="415"/>
      <c r="CL72" s="416"/>
      <c r="CM72" s="335"/>
      <c r="CN72" s="336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17"/>
      <c r="DU72" s="44"/>
      <c r="DV72" s="44"/>
    </row>
    <row r="73" spans="1:129" ht="8.1" customHeight="1" x14ac:dyDescent="0.15">
      <c r="A73" s="40"/>
      <c r="B73" s="285" t="s">
        <v>61</v>
      </c>
      <c r="C73" s="285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342"/>
      <c r="U73" s="335"/>
      <c r="V73" s="336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17"/>
      <c r="AI73" s="36"/>
      <c r="AK73" s="285" t="s">
        <v>71</v>
      </c>
      <c r="AL73" s="285"/>
      <c r="AM73" s="285"/>
      <c r="AN73" s="285"/>
      <c r="AO73" s="285"/>
      <c r="AP73" s="285"/>
      <c r="AQ73" s="285"/>
      <c r="AR73" s="285"/>
      <c r="AS73" s="285"/>
      <c r="AT73" s="285"/>
      <c r="AU73" s="285"/>
      <c r="AV73" s="285"/>
      <c r="AW73" s="306" t="s">
        <v>112</v>
      </c>
      <c r="AX73" s="306"/>
      <c r="AY73" s="306"/>
      <c r="AZ73" s="306"/>
      <c r="BA73" s="306"/>
      <c r="BB73" s="306"/>
      <c r="BC73" s="307"/>
      <c r="BD73" s="335"/>
      <c r="BE73" s="336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17"/>
      <c r="BR73" s="36"/>
      <c r="BT73" s="415"/>
      <c r="BU73" s="415"/>
      <c r="BV73" s="415"/>
      <c r="BW73" s="415"/>
      <c r="BX73" s="415"/>
      <c r="BY73" s="415"/>
      <c r="BZ73" s="415"/>
      <c r="CA73" s="415"/>
      <c r="CB73" s="415"/>
      <c r="CC73" s="415"/>
      <c r="CD73" s="415"/>
      <c r="CE73" s="415"/>
      <c r="CF73" s="415"/>
      <c r="CG73" s="415"/>
      <c r="CH73" s="415"/>
      <c r="CI73" s="415"/>
      <c r="CJ73" s="415"/>
      <c r="CK73" s="415"/>
      <c r="CL73" s="416"/>
      <c r="CM73" s="335"/>
      <c r="CN73" s="336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17"/>
      <c r="DU73" s="44"/>
      <c r="DV73" s="44"/>
    </row>
    <row r="74" spans="1:129" ht="8.1" customHeight="1" x14ac:dyDescent="0.15">
      <c r="A74" s="40"/>
      <c r="B74" s="285"/>
      <c r="C74" s="285"/>
      <c r="D74" s="285"/>
      <c r="E74" s="285"/>
      <c r="F74" s="285"/>
      <c r="G74" s="285"/>
      <c r="H74" s="285"/>
      <c r="I74" s="285"/>
      <c r="J74" s="285"/>
      <c r="K74" s="285"/>
      <c r="L74" s="285"/>
      <c r="M74" s="285"/>
      <c r="N74" s="285"/>
      <c r="O74" s="285"/>
      <c r="P74" s="285"/>
      <c r="Q74" s="285"/>
      <c r="R74" s="285"/>
      <c r="S74" s="285"/>
      <c r="T74" s="342"/>
      <c r="U74" s="335"/>
      <c r="V74" s="336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17"/>
      <c r="AI74" s="36"/>
      <c r="AK74" s="285"/>
      <c r="AL74" s="285"/>
      <c r="AM74" s="285"/>
      <c r="AN74" s="285"/>
      <c r="AO74" s="285"/>
      <c r="AP74" s="285"/>
      <c r="AQ74" s="285"/>
      <c r="AR74" s="285"/>
      <c r="AS74" s="285"/>
      <c r="AT74" s="285"/>
      <c r="AU74" s="285"/>
      <c r="AV74" s="285"/>
      <c r="AW74" s="306"/>
      <c r="AX74" s="306"/>
      <c r="AY74" s="306"/>
      <c r="AZ74" s="306"/>
      <c r="BA74" s="306"/>
      <c r="BB74" s="306"/>
      <c r="BC74" s="307"/>
      <c r="BD74" s="335"/>
      <c r="BE74" s="336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17"/>
      <c r="BR74" s="36"/>
      <c r="BT74" s="415"/>
      <c r="BU74" s="415"/>
      <c r="BV74" s="415"/>
      <c r="BW74" s="415"/>
      <c r="BX74" s="415"/>
      <c r="BY74" s="415"/>
      <c r="BZ74" s="415"/>
      <c r="CA74" s="415"/>
      <c r="CB74" s="415"/>
      <c r="CC74" s="415"/>
      <c r="CD74" s="415"/>
      <c r="CE74" s="415"/>
      <c r="CF74" s="415"/>
      <c r="CG74" s="415"/>
      <c r="CH74" s="415"/>
      <c r="CI74" s="415"/>
      <c r="CJ74" s="415"/>
      <c r="CK74" s="415"/>
      <c r="CL74" s="416"/>
      <c r="CM74" s="335"/>
      <c r="CN74" s="336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17"/>
      <c r="DV74" s="44"/>
    </row>
    <row r="75" spans="1:129" ht="8.1" customHeight="1" x14ac:dyDescent="0.15">
      <c r="A75" s="40"/>
      <c r="B75" s="285"/>
      <c r="C75" s="285"/>
      <c r="D75" s="285"/>
      <c r="E75" s="285"/>
      <c r="F75" s="285"/>
      <c r="G75" s="285"/>
      <c r="H75" s="285"/>
      <c r="I75" s="285"/>
      <c r="J75" s="285"/>
      <c r="K75" s="285"/>
      <c r="L75" s="285"/>
      <c r="M75" s="285"/>
      <c r="N75" s="285"/>
      <c r="O75" s="285"/>
      <c r="P75" s="285"/>
      <c r="Q75" s="285"/>
      <c r="R75" s="285"/>
      <c r="S75" s="285"/>
      <c r="T75" s="342"/>
      <c r="U75" s="337"/>
      <c r="V75" s="338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20"/>
      <c r="AI75" s="36"/>
      <c r="AK75" s="285"/>
      <c r="AL75" s="285"/>
      <c r="AM75" s="285"/>
      <c r="AN75" s="285"/>
      <c r="AO75" s="285"/>
      <c r="AP75" s="285"/>
      <c r="AQ75" s="285"/>
      <c r="AR75" s="285"/>
      <c r="AS75" s="285"/>
      <c r="AT75" s="285"/>
      <c r="AU75" s="285"/>
      <c r="AV75" s="285"/>
      <c r="AW75" s="306"/>
      <c r="AX75" s="306"/>
      <c r="AY75" s="306"/>
      <c r="AZ75" s="306"/>
      <c r="BA75" s="306"/>
      <c r="BB75" s="306"/>
      <c r="BC75" s="307"/>
      <c r="BD75" s="337"/>
      <c r="BE75" s="338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20"/>
      <c r="BR75" s="36"/>
      <c r="BT75" s="415"/>
      <c r="BU75" s="415"/>
      <c r="BV75" s="415"/>
      <c r="BW75" s="415"/>
      <c r="BX75" s="415"/>
      <c r="BY75" s="415"/>
      <c r="BZ75" s="415"/>
      <c r="CA75" s="415"/>
      <c r="CB75" s="415"/>
      <c r="CC75" s="415"/>
      <c r="CD75" s="415"/>
      <c r="CE75" s="415"/>
      <c r="CF75" s="415"/>
      <c r="CG75" s="415"/>
      <c r="CH75" s="415"/>
      <c r="CI75" s="415"/>
      <c r="CJ75" s="415"/>
      <c r="CK75" s="415"/>
      <c r="CL75" s="416"/>
      <c r="CM75" s="337"/>
      <c r="CN75" s="338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20"/>
      <c r="DN75" s="3"/>
      <c r="DO75" s="3"/>
      <c r="DP75" s="3"/>
      <c r="DS75" s="50"/>
      <c r="DT75" s="50"/>
      <c r="DU75" s="50"/>
      <c r="DV75" s="50"/>
      <c r="DW75" s="50"/>
      <c r="DX75" s="50"/>
      <c r="DY75" s="50"/>
    </row>
    <row r="76" spans="1:129" ht="8.1" customHeight="1" x14ac:dyDescent="0.15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AI76" s="36"/>
      <c r="BR76" s="36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8"/>
      <c r="DN76" s="3"/>
      <c r="DO76" s="3"/>
      <c r="DP76" s="3"/>
      <c r="DS76" s="50"/>
      <c r="DT76" s="50"/>
      <c r="DU76" s="50"/>
      <c r="DV76" s="50"/>
      <c r="DW76" s="50"/>
      <c r="DX76" s="50"/>
      <c r="DY76" s="50"/>
    </row>
    <row r="77" spans="1:129" ht="8.1" customHeight="1" x14ac:dyDescent="0.15">
      <c r="AI77" s="36"/>
      <c r="BR77" s="36"/>
      <c r="DN77" s="3"/>
      <c r="DO77" s="3"/>
      <c r="DP77" s="3"/>
      <c r="DS77" s="50"/>
      <c r="DT77" s="50"/>
      <c r="DU77" s="50"/>
      <c r="DV77" s="50"/>
      <c r="DW77" s="50"/>
      <c r="DX77" s="50"/>
      <c r="DY77" s="50"/>
    </row>
    <row r="78" spans="1:129" ht="18" hidden="1" customHeight="1" x14ac:dyDescent="0.15">
      <c r="AQ78" s="56"/>
      <c r="DN78" s="3"/>
      <c r="DO78" s="3"/>
      <c r="DR78" s="3"/>
      <c r="DU78" s="3"/>
      <c r="DV78" s="3"/>
    </row>
    <row r="79" spans="1:129" ht="18" hidden="1" customHeight="1" x14ac:dyDescent="0.15">
      <c r="AQ79" s="56"/>
      <c r="DN79" s="92" t="s">
        <v>52</v>
      </c>
      <c r="DO79" s="92" t="str">
        <f>IF(OR(V41="予定",V41="中間"),$DO$83,IF(V41="確定",$DQ$83,""))</f>
        <v/>
      </c>
      <c r="DR79" s="3"/>
      <c r="DU79" s="3"/>
      <c r="DV79" s="3"/>
    </row>
    <row r="80" spans="1:129" ht="18" hidden="1" customHeight="1" x14ac:dyDescent="0.15">
      <c r="AQ80" s="56"/>
      <c r="DN80" s="3"/>
      <c r="DO80" s="3"/>
      <c r="DP80" s="3"/>
      <c r="DQ80" s="3"/>
      <c r="DR80" s="3"/>
      <c r="DU80" s="3"/>
      <c r="DV80" s="3"/>
    </row>
    <row r="81" spans="3:126" ht="18" hidden="1" customHeight="1" x14ac:dyDescent="0.15">
      <c r="DE81" s="89"/>
      <c r="DF81" s="89"/>
      <c r="DG81" s="89"/>
      <c r="DH81" s="89"/>
      <c r="DI81" s="89"/>
      <c r="DJ81" s="89"/>
      <c r="DN81" s="183" t="s">
        <v>48</v>
      </c>
      <c r="DO81" s="184"/>
      <c r="DP81" s="185" t="s">
        <v>49</v>
      </c>
      <c r="DQ81" s="185"/>
      <c r="DR81" s="3"/>
      <c r="DU81" s="3"/>
      <c r="DV81" s="44"/>
    </row>
    <row r="82" spans="3:126" ht="18" hidden="1" customHeight="1" x14ac:dyDescent="0.15">
      <c r="DE82" s="89"/>
      <c r="DF82" s="89"/>
      <c r="DG82" s="89"/>
      <c r="DH82" s="89"/>
      <c r="DI82" s="89"/>
      <c r="DJ82" s="89"/>
      <c r="DN82" s="91" t="s">
        <v>47</v>
      </c>
      <c r="DO82" s="90" t="str">
        <f>IF(OR($DN$41="",$DO$41=""),"",$DN$41)</f>
        <v/>
      </c>
      <c r="DP82" s="95" t="s">
        <v>50</v>
      </c>
      <c r="DQ82" s="94" t="str">
        <f>IF(OR($DN$41="",$DO$41=""),"",$DO$41)</f>
        <v/>
      </c>
      <c r="DR82" s="3"/>
      <c r="DU82" s="3"/>
      <c r="DV82" s="3"/>
    </row>
    <row r="83" spans="3:126" ht="18" hidden="1" customHeight="1" x14ac:dyDescent="0.15">
      <c r="DE83" s="89"/>
      <c r="DF83" s="89"/>
      <c r="DG83" s="89"/>
      <c r="DH83" s="89"/>
      <c r="DI83" s="89"/>
      <c r="DJ83" s="89"/>
      <c r="DN83" s="90" t="s">
        <v>46</v>
      </c>
      <c r="DO83" s="90" t="str">
        <f>IF(OR($DO$82="",$AG$57=""),"",WORKDAY(EDATE($DO$82,8)-2,1,#REF!))</f>
        <v/>
      </c>
      <c r="DP83" s="93" t="s">
        <v>51</v>
      </c>
      <c r="DQ83" s="93" t="str">
        <f>IF(OR($DQ$82="",$AG$57=""),"",IF($DQ$82=EOMONTH($DQ$82,0),WORKDAY(EOMONTH(EDATE($DQ$82,2),0)-1,1,#REF!),WORKDAY(EDATE($DQ$82,2)-1,1,#REF!)))</f>
        <v/>
      </c>
      <c r="DR83" s="3"/>
      <c r="DU83" s="3"/>
      <c r="DV83" s="3"/>
    </row>
    <row r="84" spans="3:126" ht="18" hidden="1" customHeight="1" x14ac:dyDescent="0.15">
      <c r="DE84" s="89"/>
      <c r="DF84" s="89"/>
      <c r="DG84" s="89"/>
      <c r="DH84" s="89"/>
      <c r="DI84" s="89"/>
      <c r="DJ84" s="89"/>
      <c r="DN84" s="3"/>
      <c r="DO84" s="3"/>
      <c r="DP84" s="3"/>
      <c r="DQ84" s="3"/>
      <c r="DR84" s="3"/>
      <c r="DU84" s="3"/>
      <c r="DV84" s="3"/>
    </row>
    <row r="85" spans="3:126" ht="18" hidden="1" customHeight="1" x14ac:dyDescent="0.15">
      <c r="DE85" s="89"/>
      <c r="DF85" s="89"/>
      <c r="DG85" s="89"/>
      <c r="DH85" s="89"/>
      <c r="DI85" s="89"/>
      <c r="DJ85" s="89"/>
      <c r="DU85" s="3"/>
      <c r="DV85" s="3"/>
    </row>
    <row r="86" spans="3:126" ht="18" hidden="1" customHeight="1" x14ac:dyDescent="0.15">
      <c r="DU86" s="3"/>
      <c r="DV86" s="44"/>
    </row>
    <row r="87" spans="3:126" ht="18" hidden="1" customHeight="1" x14ac:dyDescent="0.15">
      <c r="DU87" s="3"/>
      <c r="DV87" s="3"/>
    </row>
    <row r="88" spans="3:126" ht="18" hidden="1" customHeight="1" x14ac:dyDescent="0.15">
      <c r="DU88" s="3"/>
      <c r="DV88" s="3"/>
    </row>
    <row r="89" spans="3:126" ht="18" hidden="1" customHeight="1" x14ac:dyDescent="0.15">
      <c r="C89" s="53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DU89" s="3"/>
      <c r="DV89" s="3"/>
    </row>
    <row r="90" spans="3:126" ht="18" hidden="1" customHeight="1" x14ac:dyDescent="0.15"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DU90" s="3"/>
      <c r="DV90" s="3"/>
    </row>
    <row r="91" spans="3:126" ht="18" hidden="1" customHeight="1" x14ac:dyDescent="0.15"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DU91" s="3"/>
      <c r="DV91" s="3"/>
    </row>
    <row r="92" spans="3:126" ht="18" hidden="1" customHeight="1" x14ac:dyDescent="0.15">
      <c r="H92" s="8"/>
      <c r="I92" s="8"/>
      <c r="J92" s="8"/>
      <c r="K92" s="8"/>
      <c r="L92" s="8"/>
      <c r="M92" s="333"/>
      <c r="N92" s="333"/>
      <c r="O92" s="334"/>
      <c r="P92" s="334"/>
      <c r="Q92" s="334"/>
      <c r="R92" s="334"/>
      <c r="S92" s="334"/>
      <c r="T92" s="334"/>
      <c r="U92" s="334"/>
      <c r="V92" s="334"/>
      <c r="W92" s="334"/>
      <c r="X92" s="334"/>
      <c r="Y92" s="334"/>
      <c r="Z92" s="334"/>
      <c r="AA92" s="334"/>
      <c r="AB92" s="334"/>
      <c r="AC92" s="334"/>
      <c r="AD92" s="334"/>
      <c r="AE92" s="334"/>
      <c r="AF92" s="334"/>
      <c r="AG92" s="334"/>
      <c r="AH92" s="334"/>
      <c r="AI92" s="8"/>
      <c r="AJ92" s="8"/>
      <c r="AK92" s="8"/>
      <c r="AL92" s="8"/>
      <c r="AM92" s="8"/>
      <c r="AN92" s="8"/>
      <c r="AO92" s="8"/>
      <c r="AP92" s="8"/>
      <c r="DU92" s="3"/>
      <c r="DV92" s="3"/>
    </row>
    <row r="93" spans="3:126" ht="18" hidden="1" customHeight="1" x14ac:dyDescent="0.15">
      <c r="H93" s="8"/>
      <c r="I93" s="8"/>
      <c r="J93" s="8"/>
      <c r="K93" s="8"/>
      <c r="L93" s="8"/>
      <c r="M93" s="333"/>
      <c r="N93" s="333"/>
      <c r="O93" s="334"/>
      <c r="P93" s="334"/>
      <c r="Q93" s="334"/>
      <c r="R93" s="334"/>
      <c r="S93" s="334"/>
      <c r="T93" s="334"/>
      <c r="U93" s="334"/>
      <c r="V93" s="334"/>
      <c r="W93" s="334"/>
      <c r="X93" s="334"/>
      <c r="Y93" s="334"/>
      <c r="Z93" s="334"/>
      <c r="AA93" s="334"/>
      <c r="AB93" s="334"/>
      <c r="AC93" s="334"/>
      <c r="AD93" s="334"/>
      <c r="AE93" s="334"/>
      <c r="AF93" s="334"/>
      <c r="AG93" s="334"/>
      <c r="AH93" s="334"/>
      <c r="AI93" s="8"/>
      <c r="AJ93" s="8"/>
      <c r="AK93" s="8"/>
      <c r="AL93" s="8"/>
      <c r="AM93" s="8"/>
      <c r="AN93" s="8"/>
      <c r="AO93" s="8"/>
      <c r="AP93" s="8"/>
      <c r="DU93" s="3"/>
      <c r="DV93" s="3"/>
    </row>
    <row r="94" spans="3:126" ht="18" hidden="1" customHeight="1" x14ac:dyDescent="0.15">
      <c r="H94" s="8"/>
      <c r="I94" s="8"/>
      <c r="J94" s="8"/>
      <c r="K94" s="8"/>
      <c r="L94" s="8"/>
      <c r="M94" s="333"/>
      <c r="N94" s="333"/>
      <c r="O94" s="334"/>
      <c r="P94" s="334"/>
      <c r="Q94" s="334"/>
      <c r="R94" s="334"/>
      <c r="S94" s="334"/>
      <c r="T94" s="334"/>
      <c r="U94" s="334"/>
      <c r="V94" s="334"/>
      <c r="W94" s="334"/>
      <c r="X94" s="334"/>
      <c r="Y94" s="334"/>
      <c r="Z94" s="334"/>
      <c r="AA94" s="334"/>
      <c r="AB94" s="334"/>
      <c r="AC94" s="334"/>
      <c r="AD94" s="334"/>
      <c r="AE94" s="334"/>
      <c r="AF94" s="334"/>
      <c r="AG94" s="334"/>
      <c r="AH94" s="334"/>
      <c r="AI94" s="8"/>
      <c r="AJ94" s="8"/>
      <c r="AK94" s="8"/>
      <c r="AL94" s="8"/>
      <c r="AM94" s="8"/>
      <c r="AN94" s="8"/>
      <c r="AO94" s="8"/>
      <c r="AP94" s="8"/>
      <c r="DU94" s="3"/>
      <c r="DV94" s="3"/>
    </row>
    <row r="95" spans="3:126" ht="18" hidden="1" customHeight="1" x14ac:dyDescent="0.15"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DU95" s="3"/>
      <c r="DV95" s="3"/>
    </row>
    <row r="96" spans="3:126" ht="18" hidden="1" customHeight="1" x14ac:dyDescent="0.15"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DU96" s="3"/>
      <c r="DV96" s="3"/>
    </row>
    <row r="97" spans="72:126" ht="18" hidden="1" customHeight="1" x14ac:dyDescent="0.15">
      <c r="DU97" s="3"/>
      <c r="DV97" s="3"/>
    </row>
    <row r="98" spans="72:126" ht="18" hidden="1" customHeight="1" x14ac:dyDescent="0.15">
      <c r="DU98" s="3"/>
      <c r="DV98" s="3"/>
    </row>
    <row r="99" spans="72:126" ht="18" hidden="1" customHeight="1" x14ac:dyDescent="0.15">
      <c r="DU99" s="3"/>
      <c r="DV99" s="3"/>
    </row>
    <row r="100" spans="72:126" ht="18" hidden="1" customHeight="1" x14ac:dyDescent="0.15"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DU100" s="3"/>
      <c r="DV100" s="3"/>
    </row>
    <row r="101" spans="72:126" ht="18" hidden="1" customHeight="1" x14ac:dyDescent="0.15"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DU101" s="3"/>
      <c r="DV101" s="3"/>
    </row>
    <row r="102" spans="72:126" ht="18" hidden="1" customHeight="1" x14ac:dyDescent="0.15"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DU102" s="3"/>
      <c r="DV102" s="3"/>
    </row>
    <row r="103" spans="72:126" ht="18" hidden="1" customHeight="1" x14ac:dyDescent="0.15"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DU103" s="3"/>
      <c r="DV103" s="3"/>
    </row>
    <row r="104" spans="72:126" ht="18" hidden="1" customHeight="1" x14ac:dyDescent="0.15"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0"/>
      <c r="CK104" s="40"/>
      <c r="DU104" s="3"/>
      <c r="DV104" s="3"/>
    </row>
    <row r="105" spans="72:126" ht="18" hidden="1" customHeight="1" x14ac:dyDescent="0.15"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DU105" s="3"/>
      <c r="DV105" s="3"/>
    </row>
    <row r="106" spans="72:126" ht="18" hidden="1" customHeight="1" x14ac:dyDescent="0.15"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  <c r="CG106" s="40"/>
      <c r="CH106" s="40"/>
      <c r="CI106" s="40"/>
      <c r="CJ106" s="40"/>
      <c r="CK106" s="40"/>
      <c r="DU106" s="3"/>
      <c r="DV106" s="3"/>
    </row>
    <row r="107" spans="72:126" ht="18" hidden="1" customHeight="1" x14ac:dyDescent="0.15"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DU107" s="3"/>
      <c r="DV107" s="3"/>
    </row>
    <row r="108" spans="72:126" ht="18" hidden="1" customHeight="1" x14ac:dyDescent="0.15"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DU108" s="3"/>
      <c r="DV108" s="3"/>
    </row>
    <row r="109" spans="72:126" ht="18" hidden="1" customHeight="1" x14ac:dyDescent="0.15"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DU109" s="3"/>
      <c r="DV109" s="3"/>
    </row>
    <row r="110" spans="72:126" ht="18" hidden="1" customHeight="1" x14ac:dyDescent="0.15"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DU110" s="3"/>
      <c r="DV110" s="3"/>
    </row>
    <row r="111" spans="72:126" ht="18" hidden="1" customHeight="1" x14ac:dyDescent="0.15"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DU111" s="3"/>
      <c r="DV111" s="3"/>
    </row>
    <row r="112" spans="72:126" ht="18" hidden="1" customHeight="1" x14ac:dyDescent="0.15"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DU112" s="3"/>
      <c r="DV112" s="3"/>
    </row>
    <row r="113" spans="125:126" ht="18" hidden="1" customHeight="1" x14ac:dyDescent="0.15">
      <c r="DU113" s="3"/>
      <c r="DV113" s="3"/>
    </row>
    <row r="114" spans="125:126" ht="18" hidden="1" customHeight="1" x14ac:dyDescent="0.15">
      <c r="DU114" s="3"/>
      <c r="DV114" s="3"/>
    </row>
    <row r="115" spans="125:126" ht="18" hidden="1" customHeight="1" x14ac:dyDescent="0.15">
      <c r="DU115" s="3"/>
      <c r="DV115" s="3"/>
    </row>
    <row r="116" spans="125:126" ht="18" hidden="1" customHeight="1" x14ac:dyDescent="0.15">
      <c r="DU116" s="3"/>
      <c r="DV116" s="3"/>
    </row>
    <row r="117" spans="125:126" ht="18" hidden="1" customHeight="1" x14ac:dyDescent="0.15">
      <c r="DU117" s="3"/>
      <c r="DV117" s="3"/>
    </row>
    <row r="118" spans="125:126" ht="18" hidden="1" customHeight="1" x14ac:dyDescent="0.15">
      <c r="DU118" s="3"/>
      <c r="DV118" s="3"/>
    </row>
    <row r="119" spans="125:126" ht="18" hidden="1" customHeight="1" x14ac:dyDescent="0.15">
      <c r="DU119" s="3"/>
      <c r="DV119" s="3"/>
    </row>
    <row r="120" spans="125:126" ht="18" hidden="1" customHeight="1" x14ac:dyDescent="0.15">
      <c r="DU120" s="3"/>
      <c r="DV120" s="3"/>
    </row>
    <row r="121" spans="125:126" ht="18" hidden="1" customHeight="1" x14ac:dyDescent="0.15">
      <c r="DU121" s="3"/>
      <c r="DV121" s="3"/>
    </row>
    <row r="122" spans="125:126" ht="18" hidden="1" customHeight="1" x14ac:dyDescent="0.15">
      <c r="DU122" s="3"/>
      <c r="DV122" s="3"/>
    </row>
    <row r="123" spans="125:126" ht="18" hidden="1" customHeight="1" x14ac:dyDescent="0.15">
      <c r="DU123" s="3"/>
      <c r="DV123" s="3"/>
    </row>
    <row r="124" spans="125:126" ht="18" hidden="1" customHeight="1" x14ac:dyDescent="0.15">
      <c r="DU124" s="3"/>
      <c r="DV124" s="3"/>
    </row>
    <row r="125" spans="125:126" ht="18" hidden="1" customHeight="1" x14ac:dyDescent="0.15">
      <c r="DU125" s="3"/>
      <c r="DV125" s="3"/>
    </row>
    <row r="126" spans="125:126" ht="18" hidden="1" customHeight="1" x14ac:dyDescent="0.15">
      <c r="DU126" s="3"/>
      <c r="DV126" s="3"/>
    </row>
    <row r="127" spans="125:126" ht="18" hidden="1" customHeight="1" x14ac:dyDescent="0.15">
      <c r="DU127" s="3"/>
      <c r="DV127" s="3"/>
    </row>
    <row r="128" spans="125:126" ht="18" hidden="1" customHeight="1" x14ac:dyDescent="0.15">
      <c r="DU128" s="3"/>
      <c r="DV128" s="3"/>
    </row>
    <row r="129" spans="125:126" ht="18" hidden="1" customHeight="1" x14ac:dyDescent="0.15">
      <c r="DU129" s="3"/>
      <c r="DV129" s="3"/>
    </row>
    <row r="130" spans="125:126" ht="18" hidden="1" customHeight="1" x14ac:dyDescent="0.15">
      <c r="DU130" s="3"/>
      <c r="DV130" s="3"/>
    </row>
    <row r="131" spans="125:126" ht="18" hidden="1" customHeight="1" x14ac:dyDescent="0.15">
      <c r="DU131" s="3"/>
      <c r="DV131" s="3"/>
    </row>
    <row r="132" spans="125:126" ht="18" hidden="1" customHeight="1" x14ac:dyDescent="0.15">
      <c r="DU132" s="3"/>
      <c r="DV132" s="3"/>
    </row>
    <row r="133" spans="125:126" ht="18" hidden="1" customHeight="1" x14ac:dyDescent="0.15">
      <c r="DU133" s="3"/>
      <c r="DV133" s="3"/>
    </row>
    <row r="134" spans="125:126" ht="18" hidden="1" customHeight="1" x14ac:dyDescent="0.15">
      <c r="DU134" s="3"/>
      <c r="DV134" s="3"/>
    </row>
    <row r="135" spans="125:126" ht="18" hidden="1" customHeight="1" x14ac:dyDescent="0.15">
      <c r="DU135" s="3"/>
      <c r="DV135" s="3"/>
    </row>
    <row r="136" spans="125:126" ht="18" hidden="1" customHeight="1" x14ac:dyDescent="0.15">
      <c r="DU136" s="3"/>
      <c r="DV136" s="3"/>
    </row>
    <row r="137" spans="125:126" ht="18" hidden="1" customHeight="1" x14ac:dyDescent="0.15">
      <c r="DU137" s="3"/>
      <c r="DV137" s="3"/>
    </row>
    <row r="138" spans="125:126" ht="18" hidden="1" customHeight="1" x14ac:dyDescent="0.15">
      <c r="DU138" s="3"/>
      <c r="DV138" s="3"/>
    </row>
    <row r="139" spans="125:126" ht="18" hidden="1" customHeight="1" x14ac:dyDescent="0.15">
      <c r="DU139" s="3"/>
      <c r="DV139" s="3"/>
    </row>
    <row r="140" spans="125:126" ht="18" hidden="1" customHeight="1" x14ac:dyDescent="0.15">
      <c r="DU140" s="3"/>
      <c r="DV140" s="3"/>
    </row>
    <row r="141" spans="125:126" ht="18" hidden="1" customHeight="1" x14ac:dyDescent="0.15">
      <c r="DU141" s="3"/>
      <c r="DV141" s="3"/>
    </row>
    <row r="142" spans="125:126" ht="18" hidden="1" customHeight="1" x14ac:dyDescent="0.15">
      <c r="DU142" s="3"/>
      <c r="DV142" s="3"/>
    </row>
    <row r="143" spans="125:126" ht="18" hidden="1" customHeight="1" x14ac:dyDescent="0.15">
      <c r="DU143" s="3"/>
      <c r="DV143" s="3"/>
    </row>
    <row r="144" spans="125:126" ht="18" hidden="1" customHeight="1" x14ac:dyDescent="0.15">
      <c r="DU144" s="3"/>
      <c r="DV144" s="3"/>
    </row>
    <row r="145" spans="125:126" ht="18" hidden="1" customHeight="1" x14ac:dyDescent="0.15">
      <c r="DU145" s="3"/>
      <c r="DV145" s="3"/>
    </row>
    <row r="146" spans="125:126" ht="18" hidden="1" customHeight="1" x14ac:dyDescent="0.15">
      <c r="DU146" s="3"/>
      <c r="DV146" s="3"/>
    </row>
    <row r="147" spans="125:126" ht="18" hidden="1" customHeight="1" x14ac:dyDescent="0.15">
      <c r="DU147" s="3"/>
      <c r="DV147" s="3"/>
    </row>
    <row r="148" spans="125:126" ht="18" hidden="1" customHeight="1" x14ac:dyDescent="0.15">
      <c r="DU148" s="3"/>
      <c r="DV148" s="3"/>
    </row>
    <row r="149" spans="125:126" ht="18" hidden="1" customHeight="1" x14ac:dyDescent="0.15">
      <c r="DU149" s="3"/>
      <c r="DV149" s="3"/>
    </row>
    <row r="150" spans="125:126" ht="18" hidden="1" customHeight="1" x14ac:dyDescent="0.15">
      <c r="DU150" s="3"/>
      <c r="DV150" s="3"/>
    </row>
    <row r="151" spans="125:126" ht="18" hidden="1" customHeight="1" x14ac:dyDescent="0.15">
      <c r="DU151" s="3"/>
      <c r="DV151" s="3"/>
    </row>
    <row r="152" spans="125:126" ht="18" hidden="1" customHeight="1" x14ac:dyDescent="0.15">
      <c r="DU152" s="3"/>
      <c r="DV152" s="3"/>
    </row>
    <row r="153" spans="125:126" ht="18" hidden="1" customHeight="1" x14ac:dyDescent="0.15">
      <c r="DU153" s="3"/>
      <c r="DV153" s="3"/>
    </row>
    <row r="154" spans="125:126" ht="18" hidden="1" customHeight="1" x14ac:dyDescent="0.15">
      <c r="DU154" s="3"/>
      <c r="DV154" s="3"/>
    </row>
    <row r="155" spans="125:126" ht="18" hidden="1" customHeight="1" x14ac:dyDescent="0.15">
      <c r="DU155" s="3"/>
      <c r="DV155" s="3"/>
    </row>
    <row r="156" spans="125:126" ht="18" hidden="1" customHeight="1" x14ac:dyDescent="0.15">
      <c r="DU156" s="3"/>
      <c r="DV156" s="3"/>
    </row>
    <row r="157" spans="125:126" ht="18" hidden="1" customHeight="1" x14ac:dyDescent="0.15">
      <c r="DU157" s="3"/>
      <c r="DV157" s="3"/>
    </row>
    <row r="158" spans="125:126" ht="18" hidden="1" customHeight="1" x14ac:dyDescent="0.15">
      <c r="DU158" s="3"/>
      <c r="DV158" s="3"/>
    </row>
    <row r="159" spans="125:126" ht="18" hidden="1" customHeight="1" x14ac:dyDescent="0.15">
      <c r="DU159" s="3"/>
      <c r="DV159" s="3"/>
    </row>
    <row r="160" spans="125:126" ht="18" hidden="1" customHeight="1" x14ac:dyDescent="0.15">
      <c r="DU160" s="3"/>
      <c r="DV160" s="3"/>
    </row>
    <row r="161" spans="125:126" ht="18" hidden="1" customHeight="1" x14ac:dyDescent="0.15">
      <c r="DU161" s="3"/>
      <c r="DV161" s="3"/>
    </row>
    <row r="162" spans="125:126" ht="18" hidden="1" customHeight="1" x14ac:dyDescent="0.15">
      <c r="DU162" s="3"/>
      <c r="DV162" s="3"/>
    </row>
    <row r="163" spans="125:126" ht="18" hidden="1" customHeight="1" x14ac:dyDescent="0.15">
      <c r="DU163" s="3"/>
      <c r="DV163" s="3"/>
    </row>
    <row r="164" spans="125:126" ht="18" hidden="1" customHeight="1" x14ac:dyDescent="0.15">
      <c r="DU164" s="3"/>
      <c r="DV164" s="3"/>
    </row>
    <row r="165" spans="125:126" ht="18" hidden="1" customHeight="1" x14ac:dyDescent="0.15">
      <c r="DU165" s="3"/>
      <c r="DV165" s="3"/>
    </row>
    <row r="166" spans="125:126" ht="18" hidden="1" customHeight="1" x14ac:dyDescent="0.15">
      <c r="DU166" s="3"/>
      <c r="DV166" s="3"/>
    </row>
    <row r="167" spans="125:126" ht="18" hidden="1" customHeight="1" x14ac:dyDescent="0.15">
      <c r="DU167" s="3"/>
      <c r="DV167" s="3"/>
    </row>
    <row r="168" spans="125:126" ht="18" hidden="1" customHeight="1" x14ac:dyDescent="0.15">
      <c r="DU168" s="3"/>
      <c r="DV168" s="3"/>
    </row>
    <row r="169" spans="125:126" ht="18" hidden="1" customHeight="1" x14ac:dyDescent="0.15">
      <c r="DU169" s="3"/>
      <c r="DV169" s="3"/>
    </row>
    <row r="170" spans="125:126" ht="18" hidden="1" customHeight="1" x14ac:dyDescent="0.15">
      <c r="DU170" s="3"/>
      <c r="DV170" s="3"/>
    </row>
    <row r="171" spans="125:126" ht="18" hidden="1" customHeight="1" x14ac:dyDescent="0.15">
      <c r="DU171" s="3"/>
      <c r="DV171" s="3"/>
    </row>
    <row r="172" spans="125:126" ht="18" hidden="1" customHeight="1" x14ac:dyDescent="0.15">
      <c r="DU172" s="3"/>
      <c r="DV172" s="3"/>
    </row>
    <row r="173" spans="125:126" ht="18" hidden="1" customHeight="1" x14ac:dyDescent="0.15">
      <c r="DU173" s="3"/>
      <c r="DV173" s="3"/>
    </row>
    <row r="174" spans="125:126" ht="18" hidden="1" customHeight="1" x14ac:dyDescent="0.15">
      <c r="DU174" s="3"/>
      <c r="DV174" s="3"/>
    </row>
    <row r="175" spans="125:126" ht="18" hidden="1" customHeight="1" x14ac:dyDescent="0.15">
      <c r="DU175" s="3"/>
      <c r="DV175" s="3"/>
    </row>
    <row r="176" spans="125:126" ht="18" hidden="1" customHeight="1" x14ac:dyDescent="0.15">
      <c r="DU176" s="3"/>
      <c r="DV176" s="3"/>
    </row>
    <row r="177" spans="125:126" ht="18" hidden="1" customHeight="1" x14ac:dyDescent="0.15">
      <c r="DU177" s="3"/>
      <c r="DV177" s="3"/>
    </row>
    <row r="178" spans="125:126" ht="18" hidden="1" customHeight="1" x14ac:dyDescent="0.15">
      <c r="DU178" s="3"/>
      <c r="DV178" s="3"/>
    </row>
    <row r="179" spans="125:126" ht="18" hidden="1" customHeight="1" x14ac:dyDescent="0.15">
      <c r="DU179" s="3"/>
      <c r="DV179" s="3"/>
    </row>
    <row r="180" spans="125:126" ht="18" hidden="1" customHeight="1" x14ac:dyDescent="0.15">
      <c r="DU180" s="3"/>
      <c r="DV180" s="3"/>
    </row>
    <row r="181" spans="125:126" ht="18" hidden="1" customHeight="1" x14ac:dyDescent="0.15">
      <c r="DU181" s="3"/>
      <c r="DV181" s="3"/>
    </row>
    <row r="182" spans="125:126" ht="18" hidden="1" customHeight="1" x14ac:dyDescent="0.15">
      <c r="DU182" s="3"/>
      <c r="DV182" s="3"/>
    </row>
    <row r="183" spans="125:126" ht="18" hidden="1" customHeight="1" x14ac:dyDescent="0.15">
      <c r="DU183" s="3"/>
      <c r="DV183" s="3"/>
    </row>
    <row r="184" spans="125:126" ht="18" hidden="1" customHeight="1" x14ac:dyDescent="0.15">
      <c r="DU184" s="3"/>
      <c r="DV184" s="3"/>
    </row>
    <row r="185" spans="125:126" ht="18" hidden="1" customHeight="1" x14ac:dyDescent="0.15">
      <c r="DU185" s="3"/>
      <c r="DV185" s="3"/>
    </row>
    <row r="186" spans="125:126" ht="18" hidden="1" customHeight="1" x14ac:dyDescent="0.15">
      <c r="DU186" s="3"/>
      <c r="DV186" s="3"/>
    </row>
    <row r="187" spans="125:126" ht="18" hidden="1" customHeight="1" x14ac:dyDescent="0.15">
      <c r="DU187" s="3"/>
      <c r="DV187" s="3"/>
    </row>
    <row r="188" spans="125:126" ht="18" hidden="1" customHeight="1" x14ac:dyDescent="0.15">
      <c r="DU188" s="3"/>
      <c r="DV188" s="3"/>
    </row>
    <row r="189" spans="125:126" ht="18" hidden="1" customHeight="1" x14ac:dyDescent="0.15">
      <c r="DU189" s="3"/>
      <c r="DV189" s="3"/>
    </row>
    <row r="190" spans="125:126" ht="18" hidden="1" customHeight="1" x14ac:dyDescent="0.15">
      <c r="DU190" s="3"/>
      <c r="DV190" s="3"/>
    </row>
    <row r="191" spans="125:126" ht="18" hidden="1" customHeight="1" x14ac:dyDescent="0.15">
      <c r="DU191" s="3"/>
      <c r="DV191" s="3"/>
    </row>
    <row r="192" spans="125:126" ht="18" hidden="1" customHeight="1" x14ac:dyDescent="0.15">
      <c r="DU192" s="3"/>
      <c r="DV192" s="3"/>
    </row>
    <row r="193" spans="123:126" ht="18" hidden="1" customHeight="1" x14ac:dyDescent="0.15">
      <c r="DU193" s="3"/>
      <c r="DV193" s="3"/>
    </row>
    <row r="194" spans="123:126" ht="18" hidden="1" customHeight="1" x14ac:dyDescent="0.15">
      <c r="DU194" s="3"/>
      <c r="DV194" s="3"/>
    </row>
    <row r="195" spans="123:126" ht="18" hidden="1" customHeight="1" x14ac:dyDescent="0.15">
      <c r="DU195" s="3"/>
      <c r="DV195" s="3"/>
    </row>
    <row r="196" spans="123:126" ht="18" hidden="1" customHeight="1" x14ac:dyDescent="0.15">
      <c r="DU196" s="3"/>
      <c r="DV196" s="3"/>
    </row>
    <row r="197" spans="123:126" ht="18" hidden="1" customHeight="1" x14ac:dyDescent="0.15">
      <c r="DU197" s="3"/>
      <c r="DV197" s="3"/>
    </row>
    <row r="198" spans="123:126" ht="18" hidden="1" customHeight="1" x14ac:dyDescent="0.15">
      <c r="DU198" s="3"/>
      <c r="DV198" s="3"/>
    </row>
    <row r="199" spans="123:126" ht="18" hidden="1" customHeight="1" x14ac:dyDescent="0.15">
      <c r="DU199" s="3"/>
      <c r="DV199" s="3"/>
    </row>
    <row r="200" spans="123:126" ht="18" hidden="1" customHeight="1" x14ac:dyDescent="0.15">
      <c r="DU200" s="3"/>
      <c r="DV200" s="3"/>
    </row>
    <row r="201" spans="123:126" ht="18" hidden="1" customHeight="1" x14ac:dyDescent="0.15">
      <c r="DU201" s="3"/>
      <c r="DV201" s="3"/>
    </row>
    <row r="202" spans="123:126" ht="18" hidden="1" customHeight="1" x14ac:dyDescent="0.15">
      <c r="DU202" s="3"/>
      <c r="DV202" s="3"/>
    </row>
    <row r="203" spans="123:126" ht="18" hidden="1" customHeight="1" x14ac:dyDescent="0.15">
      <c r="DU203" s="3"/>
      <c r="DV203" s="3"/>
    </row>
    <row r="204" spans="123:126" ht="18" hidden="1" customHeight="1" x14ac:dyDescent="0.15">
      <c r="DU204" s="3"/>
      <c r="DV204" s="3"/>
    </row>
    <row r="205" spans="123:126" ht="18" hidden="1" customHeight="1" x14ac:dyDescent="0.15">
      <c r="DS205" s="44"/>
      <c r="DT205" s="44"/>
      <c r="DU205" s="3"/>
      <c r="DV205" s="3"/>
    </row>
    <row r="206" spans="123:126" ht="18" hidden="1" customHeight="1" x14ac:dyDescent="0.15">
      <c r="DS206" s="44"/>
      <c r="DT206" s="44"/>
      <c r="DU206" s="3"/>
      <c r="DV206" s="3"/>
    </row>
    <row r="207" spans="123:126" ht="18" hidden="1" customHeight="1" x14ac:dyDescent="0.15">
      <c r="DS207" s="44"/>
      <c r="DT207" s="44"/>
      <c r="DU207" s="3"/>
      <c r="DV207" s="3"/>
    </row>
    <row r="208" spans="123:126" ht="18" hidden="1" customHeight="1" x14ac:dyDescent="0.15">
      <c r="DS208" s="44"/>
      <c r="DT208" s="44"/>
      <c r="DU208" s="3"/>
      <c r="DV208" s="3"/>
    </row>
    <row r="209" spans="123:126" ht="18" hidden="1" customHeight="1" x14ac:dyDescent="0.15">
      <c r="DS209" s="44"/>
      <c r="DT209" s="44"/>
      <c r="DU209" s="3"/>
      <c r="DV209" s="3"/>
    </row>
    <row r="210" spans="123:126" ht="18" hidden="1" customHeight="1" x14ac:dyDescent="0.15">
      <c r="DS210" s="44"/>
      <c r="DT210" s="44"/>
      <c r="DU210" s="3"/>
      <c r="DV210" s="3"/>
    </row>
    <row r="211" spans="123:126" ht="18" hidden="1" customHeight="1" x14ac:dyDescent="0.15">
      <c r="DS211" s="44"/>
      <c r="DT211" s="44"/>
      <c r="DU211" s="3"/>
      <c r="DV211" s="3"/>
    </row>
    <row r="212" spans="123:126" ht="18" hidden="1" customHeight="1" x14ac:dyDescent="0.15">
      <c r="DS212" s="44"/>
      <c r="DT212" s="44"/>
      <c r="DU212" s="3"/>
      <c r="DV212" s="3"/>
    </row>
    <row r="213" spans="123:126" ht="18" hidden="1" customHeight="1" x14ac:dyDescent="0.15">
      <c r="DS213" s="44"/>
      <c r="DT213" s="44"/>
      <c r="DU213" s="3"/>
      <c r="DV213" s="3"/>
    </row>
    <row r="214" spans="123:126" ht="18" hidden="1" customHeight="1" x14ac:dyDescent="0.15">
      <c r="DS214" s="44"/>
      <c r="DT214" s="44"/>
      <c r="DU214" s="3"/>
      <c r="DV214" s="3"/>
    </row>
    <row r="215" spans="123:126" ht="18" hidden="1" customHeight="1" x14ac:dyDescent="0.15">
      <c r="DS215" s="44"/>
      <c r="DT215" s="44"/>
      <c r="DU215" s="3"/>
      <c r="DV215" s="3"/>
    </row>
    <row r="216" spans="123:126" ht="18" hidden="1" customHeight="1" x14ac:dyDescent="0.15">
      <c r="DS216" s="44"/>
      <c r="DT216" s="44"/>
      <c r="DU216" s="3"/>
      <c r="DV216" s="3"/>
    </row>
    <row r="217" spans="123:126" ht="18" hidden="1" customHeight="1" x14ac:dyDescent="0.15">
      <c r="DS217" s="44"/>
      <c r="DT217" s="44"/>
      <c r="DU217" s="3"/>
      <c r="DV217" s="3"/>
    </row>
    <row r="218" spans="123:126" ht="18" hidden="1" customHeight="1" x14ac:dyDescent="0.15">
      <c r="DU218" s="3"/>
      <c r="DV218" s="3"/>
    </row>
    <row r="219" spans="123:126" ht="18" hidden="1" customHeight="1" x14ac:dyDescent="0.15">
      <c r="DU219" s="3"/>
      <c r="DV219" s="3"/>
    </row>
    <row r="220" spans="123:126" ht="18" hidden="1" customHeight="1" x14ac:dyDescent="0.15">
      <c r="DU220" s="3"/>
      <c r="DV220" s="3"/>
    </row>
    <row r="221" spans="123:126" ht="18" hidden="1" customHeight="1" x14ac:dyDescent="0.15">
      <c r="DU221" s="3"/>
      <c r="DV221" s="3"/>
    </row>
    <row r="222" spans="123:126" ht="18" hidden="1" customHeight="1" x14ac:dyDescent="0.15">
      <c r="DU222" s="3"/>
      <c r="DV222" s="3"/>
    </row>
    <row r="223" spans="123:126" ht="18" hidden="1" customHeight="1" x14ac:dyDescent="0.15">
      <c r="DU223" s="3"/>
      <c r="DV223" s="3"/>
    </row>
    <row r="224" spans="123:126" ht="18" hidden="1" customHeight="1" x14ac:dyDescent="0.15">
      <c r="DU224" s="3"/>
      <c r="DV224" s="3"/>
    </row>
    <row r="225" spans="125:126" ht="18" hidden="1" customHeight="1" x14ac:dyDescent="0.15">
      <c r="DU225" s="3"/>
      <c r="DV225" s="3"/>
    </row>
    <row r="226" spans="125:126" ht="18" hidden="1" customHeight="1" x14ac:dyDescent="0.15">
      <c r="DU226" s="3"/>
      <c r="DV226" s="3"/>
    </row>
    <row r="227" spans="125:126" ht="18" hidden="1" customHeight="1" x14ac:dyDescent="0.15">
      <c r="DU227" s="3"/>
      <c r="DV227" s="3"/>
    </row>
    <row r="228" spans="125:126" ht="18" hidden="1" customHeight="1" x14ac:dyDescent="0.15">
      <c r="DU228" s="3"/>
      <c r="DV228" s="3"/>
    </row>
    <row r="229" spans="125:126" ht="18" hidden="1" customHeight="1" x14ac:dyDescent="0.15">
      <c r="DU229" s="3"/>
      <c r="DV229" s="3"/>
    </row>
    <row r="230" spans="125:126" ht="18" hidden="1" customHeight="1" x14ac:dyDescent="0.15">
      <c r="DU230" s="3"/>
      <c r="DV230" s="3"/>
    </row>
    <row r="231" spans="125:126" ht="18" hidden="1" customHeight="1" x14ac:dyDescent="0.15">
      <c r="DU231" s="3"/>
      <c r="DV231" s="3"/>
    </row>
    <row r="232" spans="125:126" ht="18" hidden="1" customHeight="1" x14ac:dyDescent="0.15">
      <c r="DU232" s="3"/>
      <c r="DV232" s="3"/>
    </row>
    <row r="233" spans="125:126" ht="18" hidden="1" customHeight="1" x14ac:dyDescent="0.15">
      <c r="DU233" s="3"/>
      <c r="DV233" s="3"/>
    </row>
    <row r="234" spans="125:126" ht="18" hidden="1" customHeight="1" x14ac:dyDescent="0.15">
      <c r="DU234" s="3"/>
      <c r="DV234" s="3"/>
    </row>
    <row r="235" spans="125:126" ht="18" hidden="1" customHeight="1" x14ac:dyDescent="0.15">
      <c r="DU235" s="3"/>
      <c r="DV235" s="3"/>
    </row>
    <row r="236" spans="125:126" ht="18" hidden="1" customHeight="1" x14ac:dyDescent="0.15">
      <c r="DU236" s="3"/>
      <c r="DV236" s="3"/>
    </row>
    <row r="237" spans="125:126" ht="18" hidden="1" customHeight="1" x14ac:dyDescent="0.15">
      <c r="DU237" s="3"/>
      <c r="DV237" s="3"/>
    </row>
    <row r="238" spans="125:126" ht="18" hidden="1" customHeight="1" x14ac:dyDescent="0.15">
      <c r="DU238" s="3"/>
      <c r="DV238" s="3"/>
    </row>
    <row r="239" spans="125:126" ht="18" hidden="1" customHeight="1" x14ac:dyDescent="0.15">
      <c r="DU239" s="3"/>
      <c r="DV239" s="3"/>
    </row>
    <row r="240" spans="125:126" ht="18" hidden="1" customHeight="1" x14ac:dyDescent="0.15">
      <c r="DU240" s="3"/>
      <c r="DV240" s="3"/>
    </row>
    <row r="241" spans="125:126" ht="18" hidden="1" customHeight="1" x14ac:dyDescent="0.15">
      <c r="DU241" s="3"/>
      <c r="DV241" s="3"/>
    </row>
    <row r="242" spans="125:126" ht="18" hidden="1" customHeight="1" x14ac:dyDescent="0.15">
      <c r="DU242" s="3"/>
      <c r="DV242" s="3"/>
    </row>
    <row r="243" spans="125:126" ht="18" hidden="1" customHeight="1" x14ac:dyDescent="0.15">
      <c r="DU243" s="3"/>
      <c r="DV243" s="3"/>
    </row>
    <row r="244" spans="125:126" ht="18" hidden="1" customHeight="1" x14ac:dyDescent="0.15">
      <c r="DU244" s="3"/>
      <c r="DV244" s="3"/>
    </row>
    <row r="245" spans="125:126" ht="18" hidden="1" customHeight="1" x14ac:dyDescent="0.15">
      <c r="DU245" s="3"/>
      <c r="DV245" s="3"/>
    </row>
    <row r="246" spans="125:126" ht="18" hidden="1" customHeight="1" x14ac:dyDescent="0.15">
      <c r="DU246" s="3"/>
      <c r="DV246" s="3"/>
    </row>
    <row r="247" spans="125:126" ht="18" hidden="1" customHeight="1" x14ac:dyDescent="0.15">
      <c r="DU247" s="3"/>
      <c r="DV247" s="3"/>
    </row>
    <row r="248" spans="125:126" ht="18" hidden="1" customHeight="1" x14ac:dyDescent="0.15">
      <c r="DU248" s="3"/>
      <c r="DV248" s="3"/>
    </row>
    <row r="249" spans="125:126" ht="18" hidden="1" customHeight="1" x14ac:dyDescent="0.15">
      <c r="DU249" s="3"/>
      <c r="DV249" s="3"/>
    </row>
    <row r="250" spans="125:126" ht="18" hidden="1" customHeight="1" x14ac:dyDescent="0.15">
      <c r="DU250" s="3"/>
      <c r="DV250" s="3"/>
    </row>
    <row r="251" spans="125:126" ht="18" hidden="1" customHeight="1" x14ac:dyDescent="0.15">
      <c r="DU251" s="3"/>
      <c r="DV251" s="3"/>
    </row>
    <row r="252" spans="125:126" ht="18" hidden="1" customHeight="1" x14ac:dyDescent="0.15">
      <c r="DU252" s="3"/>
      <c r="DV252" s="3"/>
    </row>
    <row r="253" spans="125:126" ht="18" hidden="1" customHeight="1" x14ac:dyDescent="0.15">
      <c r="DU253" s="3"/>
      <c r="DV253" s="3"/>
    </row>
    <row r="254" spans="125:126" ht="18" hidden="1" customHeight="1" x14ac:dyDescent="0.15">
      <c r="DU254" s="3"/>
      <c r="DV254" s="3"/>
    </row>
    <row r="255" spans="125:126" ht="18" hidden="1" customHeight="1" x14ac:dyDescent="0.15">
      <c r="DU255" s="3"/>
      <c r="DV255" s="3"/>
    </row>
    <row r="256" spans="125:126" ht="18" hidden="1" customHeight="1" x14ac:dyDescent="0.15">
      <c r="DU256" s="3"/>
      <c r="DV256" s="3"/>
    </row>
    <row r="257" spans="125:126" ht="18" hidden="1" customHeight="1" x14ac:dyDescent="0.15">
      <c r="DU257" s="3"/>
      <c r="DV257" s="3"/>
    </row>
    <row r="258" spans="125:126" ht="18" hidden="1" customHeight="1" x14ac:dyDescent="0.15">
      <c r="DU258" s="3"/>
      <c r="DV258" s="3"/>
    </row>
    <row r="259" spans="125:126" ht="18" hidden="1" customHeight="1" x14ac:dyDescent="0.15">
      <c r="DU259" s="3"/>
      <c r="DV259" s="3"/>
    </row>
    <row r="260" spans="125:126" ht="18" hidden="1" customHeight="1" x14ac:dyDescent="0.15">
      <c r="DU260" s="3"/>
      <c r="DV260" s="3"/>
    </row>
    <row r="261" spans="125:126" ht="18" hidden="1" customHeight="1" x14ac:dyDescent="0.15">
      <c r="DU261" s="3"/>
      <c r="DV261" s="3"/>
    </row>
    <row r="262" spans="125:126" ht="18" hidden="1" customHeight="1" x14ac:dyDescent="0.15">
      <c r="DU262" s="3"/>
      <c r="DV262" s="3"/>
    </row>
    <row r="263" spans="125:126" ht="18" hidden="1" customHeight="1" x14ac:dyDescent="0.15">
      <c r="DU263" s="3"/>
      <c r="DV263" s="3"/>
    </row>
    <row r="264" spans="125:126" ht="18" hidden="1" customHeight="1" x14ac:dyDescent="0.15">
      <c r="DU264" s="3"/>
      <c r="DV264" s="3"/>
    </row>
    <row r="265" spans="125:126" ht="18" hidden="1" customHeight="1" x14ac:dyDescent="0.15">
      <c r="DU265" s="3"/>
      <c r="DV265" s="3"/>
    </row>
    <row r="266" spans="125:126" ht="18" hidden="1" customHeight="1" x14ac:dyDescent="0.15">
      <c r="DU266" s="3"/>
      <c r="DV266" s="3"/>
    </row>
    <row r="267" spans="125:126" ht="18" hidden="1" customHeight="1" x14ac:dyDescent="0.15">
      <c r="DU267" s="3"/>
      <c r="DV267" s="3"/>
    </row>
    <row r="268" spans="125:126" ht="18" hidden="1" customHeight="1" x14ac:dyDescent="0.15">
      <c r="DU268" s="3"/>
      <c r="DV268" s="3"/>
    </row>
    <row r="269" spans="125:126" ht="18" hidden="1" customHeight="1" x14ac:dyDescent="0.15">
      <c r="DU269" s="3"/>
      <c r="DV269" s="3"/>
    </row>
    <row r="270" spans="125:126" ht="18" hidden="1" customHeight="1" x14ac:dyDescent="0.15">
      <c r="DU270" s="3"/>
      <c r="DV270" s="3"/>
    </row>
    <row r="271" spans="125:126" ht="18" hidden="1" customHeight="1" x14ac:dyDescent="0.15">
      <c r="DU271" s="3"/>
      <c r="DV271" s="3"/>
    </row>
    <row r="272" spans="125:126" ht="18" hidden="1" customHeight="1" x14ac:dyDescent="0.15">
      <c r="DU272" s="3"/>
      <c r="DV272" s="3"/>
    </row>
    <row r="273" spans="125:126" ht="18" hidden="1" customHeight="1" x14ac:dyDescent="0.15">
      <c r="DU273" s="3"/>
      <c r="DV273" s="3"/>
    </row>
    <row r="274" spans="125:126" ht="18" hidden="1" customHeight="1" x14ac:dyDescent="0.15">
      <c r="DU274" s="3"/>
      <c r="DV274" s="3"/>
    </row>
    <row r="275" spans="125:126" ht="18" hidden="1" customHeight="1" x14ac:dyDescent="0.15">
      <c r="DU275" s="3"/>
      <c r="DV275" s="3"/>
    </row>
    <row r="276" spans="125:126" ht="18" hidden="1" customHeight="1" x14ac:dyDescent="0.15">
      <c r="DU276" s="3"/>
      <c r="DV276" s="3"/>
    </row>
    <row r="277" spans="125:126" ht="18" hidden="1" customHeight="1" x14ac:dyDescent="0.15">
      <c r="DU277" s="3"/>
      <c r="DV277" s="3"/>
    </row>
    <row r="278" spans="125:126" ht="18" hidden="1" customHeight="1" x14ac:dyDescent="0.15">
      <c r="DU278" s="3"/>
      <c r="DV278" s="3"/>
    </row>
    <row r="279" spans="125:126" ht="18" hidden="1" customHeight="1" x14ac:dyDescent="0.15">
      <c r="DU279" s="3"/>
      <c r="DV279" s="3"/>
    </row>
    <row r="280" spans="125:126" ht="18" hidden="1" customHeight="1" x14ac:dyDescent="0.15">
      <c r="DU280" s="3"/>
      <c r="DV280" s="3"/>
    </row>
    <row r="281" spans="125:126" ht="13.5" hidden="1" customHeight="1" x14ac:dyDescent="0.15">
      <c r="DU281" s="3"/>
      <c r="DV281" s="3"/>
    </row>
    <row r="282" spans="125:126" ht="13.5" hidden="1" customHeight="1" x14ac:dyDescent="0.15">
      <c r="DU282" s="3"/>
      <c r="DV282" s="3"/>
    </row>
    <row r="283" spans="125:126" ht="7.5" hidden="1" customHeight="1" x14ac:dyDescent="0.15">
      <c r="DU283" s="3"/>
      <c r="DV283" s="3"/>
    </row>
  </sheetData>
  <sheetProtection sheet="1" objects="1" scenarios="1" selectLockedCells="1"/>
  <mergeCells count="420">
    <mergeCell ref="D33:I34"/>
    <mergeCell ref="J33:M34"/>
    <mergeCell ref="N33:O34"/>
    <mergeCell ref="P33:S34"/>
    <mergeCell ref="CN33:CQ34"/>
    <mergeCell ref="CR33:CV34"/>
    <mergeCell ref="DJ60:DJ61"/>
    <mergeCell ref="AY33:BB34"/>
    <mergeCell ref="BC33:BD34"/>
    <mergeCell ref="BE33:BH34"/>
    <mergeCell ref="BI33:BM34"/>
    <mergeCell ref="BV33:CA34"/>
    <mergeCell ref="CB33:CE34"/>
    <mergeCell ref="BD60:BE75"/>
    <mergeCell ref="BT70:CL71"/>
    <mergeCell ref="BT72:CL75"/>
    <mergeCell ref="BU51:CA53"/>
    <mergeCell ref="CF33:CG34"/>
    <mergeCell ref="CH33:CK34"/>
    <mergeCell ref="CL33:CM34"/>
    <mergeCell ref="CC51:CD53"/>
    <mergeCell ref="CE51:CF53"/>
    <mergeCell ref="CG51:CH53"/>
    <mergeCell ref="CC48:CD50"/>
    <mergeCell ref="CN41:CZ43"/>
    <mergeCell ref="CQ36:CZ36"/>
    <mergeCell ref="AK36:AN36"/>
    <mergeCell ref="AO36:BG36"/>
    <mergeCell ref="AK37:AN39"/>
    <mergeCell ref="BT36:BW36"/>
    <mergeCell ref="BH36:BQ36"/>
    <mergeCell ref="BV27:CX32"/>
    <mergeCell ref="BH37:BQ39"/>
    <mergeCell ref="CQ37:CZ39"/>
    <mergeCell ref="BN34:BQ35"/>
    <mergeCell ref="CW34:CZ35"/>
    <mergeCell ref="BT37:BW39"/>
    <mergeCell ref="AW33:AX34"/>
    <mergeCell ref="AM33:AR34"/>
    <mergeCell ref="AS33:AV34"/>
    <mergeCell ref="CN40:CZ40"/>
    <mergeCell ref="BE41:BQ43"/>
    <mergeCell ref="CC41:CC43"/>
    <mergeCell ref="B36:E36"/>
    <mergeCell ref="B37:E39"/>
    <mergeCell ref="F36:X36"/>
    <mergeCell ref="I63:T67"/>
    <mergeCell ref="B63:H67"/>
    <mergeCell ref="L41:T43"/>
    <mergeCell ref="AK41:AS43"/>
    <mergeCell ref="AU41:BC43"/>
    <mergeCell ref="BD41:BD43"/>
    <mergeCell ref="Y37:AH39"/>
    <mergeCell ref="Y36:AH36"/>
    <mergeCell ref="B41:J43"/>
    <mergeCell ref="AK63:AQ66"/>
    <mergeCell ref="AL57:AR59"/>
    <mergeCell ref="K41:K43"/>
    <mergeCell ref="V41:AH43"/>
    <mergeCell ref="U41:U43"/>
    <mergeCell ref="AT41:AT43"/>
    <mergeCell ref="M44:N44"/>
    <mergeCell ref="M54:N56"/>
    <mergeCell ref="C54:I56"/>
    <mergeCell ref="K54:L56"/>
    <mergeCell ref="B68:H71"/>
    <mergeCell ref="I68:T71"/>
    <mergeCell ref="AC44:AD44"/>
    <mergeCell ref="AE44:AF44"/>
    <mergeCell ref="AG44:AH44"/>
    <mergeCell ref="Y54:Z56"/>
    <mergeCell ref="AL51:AR53"/>
    <mergeCell ref="AR63:BA64"/>
    <mergeCell ref="B60:H62"/>
    <mergeCell ref="AK60:AQ62"/>
    <mergeCell ref="AR60:BC62"/>
    <mergeCell ref="AG57:AH59"/>
    <mergeCell ref="C57:I59"/>
    <mergeCell ref="K57:L59"/>
    <mergeCell ref="M57:N59"/>
    <mergeCell ref="O57:P59"/>
    <mergeCell ref="Q57:R59"/>
    <mergeCell ref="S57:T59"/>
    <mergeCell ref="U57:V59"/>
    <mergeCell ref="W57:X59"/>
    <mergeCell ref="Y57:Z59"/>
    <mergeCell ref="AA57:AB59"/>
    <mergeCell ref="AC57:AD59"/>
    <mergeCell ref="AE57:AF59"/>
    <mergeCell ref="DM60:DM61"/>
    <mergeCell ref="BB63:BC64"/>
    <mergeCell ref="BB65:BC66"/>
    <mergeCell ref="DF60:DF61"/>
    <mergeCell ref="DG60:DG61"/>
    <mergeCell ref="DH60:DH61"/>
    <mergeCell ref="BT60:BZ62"/>
    <mergeCell ref="CA60:CL62"/>
    <mergeCell ref="M92:N94"/>
    <mergeCell ref="O92:P94"/>
    <mergeCell ref="Q92:R94"/>
    <mergeCell ref="S92:T94"/>
    <mergeCell ref="U92:V94"/>
    <mergeCell ref="U60:V75"/>
    <mergeCell ref="I60:T62"/>
    <mergeCell ref="W92:X94"/>
    <mergeCell ref="Y92:Z94"/>
    <mergeCell ref="AA92:AB94"/>
    <mergeCell ref="AC92:AD94"/>
    <mergeCell ref="AE92:AF94"/>
    <mergeCell ref="AG92:AH94"/>
    <mergeCell ref="B73:T75"/>
    <mergeCell ref="DK60:DK61"/>
    <mergeCell ref="CM60:CN75"/>
    <mergeCell ref="DB60:DB61"/>
    <mergeCell ref="DC60:DC61"/>
    <mergeCell ref="DD60:DD61"/>
    <mergeCell ref="DE60:DE61"/>
    <mergeCell ref="DI60:DI61"/>
    <mergeCell ref="AR65:BA66"/>
    <mergeCell ref="DL60:DL61"/>
    <mergeCell ref="AW73:BC75"/>
    <mergeCell ref="CY57:CZ59"/>
    <mergeCell ref="CW57:CX59"/>
    <mergeCell ref="BU57:CA59"/>
    <mergeCell ref="CC57:CD59"/>
    <mergeCell ref="CE57:CF59"/>
    <mergeCell ref="CG57:CH59"/>
    <mergeCell ref="CI57:CJ59"/>
    <mergeCell ref="CK57:CL59"/>
    <mergeCell ref="BP57:BQ59"/>
    <mergeCell ref="BF57:BG59"/>
    <mergeCell ref="BH57:BI59"/>
    <mergeCell ref="BJ57:BK59"/>
    <mergeCell ref="BL57:BM59"/>
    <mergeCell ref="AZ57:BA59"/>
    <mergeCell ref="BB57:BC59"/>
    <mergeCell ref="AT57:AU59"/>
    <mergeCell ref="DN57:DN59"/>
    <mergeCell ref="CM57:CN59"/>
    <mergeCell ref="CO57:CP59"/>
    <mergeCell ref="CQ57:CR59"/>
    <mergeCell ref="BN57:BO59"/>
    <mergeCell ref="AV57:AW59"/>
    <mergeCell ref="BD57:BE59"/>
    <mergeCell ref="AX57:AY59"/>
    <mergeCell ref="CS57:CT59"/>
    <mergeCell ref="CU57:CV59"/>
    <mergeCell ref="BJ48:BK50"/>
    <mergeCell ref="BU48:CA50"/>
    <mergeCell ref="BL48:BM50"/>
    <mergeCell ref="BN48:BO50"/>
    <mergeCell ref="BD51:BE53"/>
    <mergeCell ref="BF51:BG53"/>
    <mergeCell ref="AT51:AU53"/>
    <mergeCell ref="AV51:AW53"/>
    <mergeCell ref="AX51:AY53"/>
    <mergeCell ref="AZ51:BA53"/>
    <mergeCell ref="BB51:BC53"/>
    <mergeCell ref="BP51:BQ53"/>
    <mergeCell ref="BH51:BI53"/>
    <mergeCell ref="BJ51:BK53"/>
    <mergeCell ref="BL51:BM53"/>
    <mergeCell ref="BN51:BO53"/>
    <mergeCell ref="DN45:DN47"/>
    <mergeCell ref="CU45:CV47"/>
    <mergeCell ref="CW45:CX47"/>
    <mergeCell ref="CY45:CZ47"/>
    <mergeCell ref="CK45:CL47"/>
    <mergeCell ref="CQ45:CR47"/>
    <mergeCell ref="AL48:AR50"/>
    <mergeCell ref="AT48:AU50"/>
    <mergeCell ref="AV48:AW50"/>
    <mergeCell ref="AX48:AY50"/>
    <mergeCell ref="AZ48:BA50"/>
    <mergeCell ref="BB48:BC50"/>
    <mergeCell ref="CE48:CF50"/>
    <mergeCell ref="CG48:CH50"/>
    <mergeCell ref="DN48:DN50"/>
    <mergeCell ref="CW48:CX50"/>
    <mergeCell ref="CY48:CZ50"/>
    <mergeCell ref="CU48:CV50"/>
    <mergeCell ref="CK48:CL50"/>
    <mergeCell ref="CM48:CN50"/>
    <mergeCell ref="BP48:BQ50"/>
    <mergeCell ref="BD48:BE50"/>
    <mergeCell ref="BF48:BG50"/>
    <mergeCell ref="BH48:BI50"/>
    <mergeCell ref="CW44:CX44"/>
    <mergeCell ref="CY44:CZ44"/>
    <mergeCell ref="AL45:AR47"/>
    <mergeCell ref="AT45:AU47"/>
    <mergeCell ref="AV45:AW47"/>
    <mergeCell ref="AX45:AY47"/>
    <mergeCell ref="AZ45:BA47"/>
    <mergeCell ref="BB45:BC47"/>
    <mergeCell ref="BD45:BE47"/>
    <mergeCell ref="BU45:CA47"/>
    <mergeCell ref="CC45:CD47"/>
    <mergeCell ref="CE45:CF47"/>
    <mergeCell ref="CG45:CH47"/>
    <mergeCell ref="CE44:CF44"/>
    <mergeCell ref="CG44:CH44"/>
    <mergeCell ref="CI44:CJ44"/>
    <mergeCell ref="CK44:CL44"/>
    <mergeCell ref="CM44:CN44"/>
    <mergeCell ref="CO44:CP44"/>
    <mergeCell ref="CQ44:CR44"/>
    <mergeCell ref="CS44:CT44"/>
    <mergeCell ref="CU44:CV44"/>
    <mergeCell ref="BH44:BI44"/>
    <mergeCell ref="BL45:BM47"/>
    <mergeCell ref="AK73:AV75"/>
    <mergeCell ref="Q54:R56"/>
    <mergeCell ref="S51:T53"/>
    <mergeCell ref="W51:X53"/>
    <mergeCell ref="O51:P53"/>
    <mergeCell ref="BD44:BE44"/>
    <mergeCell ref="BF44:BG44"/>
    <mergeCell ref="W44:X44"/>
    <mergeCell ref="Y44:Z44"/>
    <mergeCell ref="AA44:AB44"/>
    <mergeCell ref="AV44:AW44"/>
    <mergeCell ref="AX44:AY44"/>
    <mergeCell ref="AZ44:BA44"/>
    <mergeCell ref="O44:P44"/>
    <mergeCell ref="Q44:R44"/>
    <mergeCell ref="AE51:AF53"/>
    <mergeCell ref="O54:P56"/>
    <mergeCell ref="U54:V56"/>
    <mergeCell ref="AC54:AD56"/>
    <mergeCell ref="AA54:AB56"/>
    <mergeCell ref="S54:T56"/>
    <mergeCell ref="BB54:BC56"/>
    <mergeCell ref="AG54:AH56"/>
    <mergeCell ref="AL54:AR56"/>
    <mergeCell ref="CI12:CZ14"/>
    <mergeCell ref="B11:P11"/>
    <mergeCell ref="Q11:AH11"/>
    <mergeCell ref="AK11:AY11"/>
    <mergeCell ref="AZ11:BQ11"/>
    <mergeCell ref="BT41:CB43"/>
    <mergeCell ref="CD41:CL43"/>
    <mergeCell ref="CM41:CM43"/>
    <mergeCell ref="D27:AF32"/>
    <mergeCell ref="C17:K18"/>
    <mergeCell ref="AL17:AT18"/>
    <mergeCell ref="BU17:CC18"/>
    <mergeCell ref="D19:AF24"/>
    <mergeCell ref="AM19:BO24"/>
    <mergeCell ref="BV19:CX24"/>
    <mergeCell ref="BX36:CP36"/>
    <mergeCell ref="C25:H26"/>
    <mergeCell ref="AL25:AQ26"/>
    <mergeCell ref="BU25:BZ26"/>
    <mergeCell ref="BT11:CH11"/>
    <mergeCell ref="CI11:CZ11"/>
    <mergeCell ref="B12:P14"/>
    <mergeCell ref="B40:U40"/>
    <mergeCell ref="V40:AH40"/>
    <mergeCell ref="CU5:CW7"/>
    <mergeCell ref="B6:G7"/>
    <mergeCell ref="AK6:AP7"/>
    <mergeCell ref="BT6:BY7"/>
    <mergeCell ref="B8:G10"/>
    <mergeCell ref="AK8:AP10"/>
    <mergeCell ref="BT8:BY10"/>
    <mergeCell ref="BY4:BY5"/>
    <mergeCell ref="AC5:AE7"/>
    <mergeCell ref="BL5:BN7"/>
    <mergeCell ref="H5:AB7"/>
    <mergeCell ref="AQ5:BK7"/>
    <mergeCell ref="BZ5:CT7"/>
    <mergeCell ref="B3:G3"/>
    <mergeCell ref="AK3:AP3"/>
    <mergeCell ref="BT3:BY3"/>
    <mergeCell ref="B4:B5"/>
    <mergeCell ref="C4:C5"/>
    <mergeCell ref="D4:D5"/>
    <mergeCell ref="E4:E5"/>
    <mergeCell ref="F4:F5"/>
    <mergeCell ref="G4:G5"/>
    <mergeCell ref="AK4:AK5"/>
    <mergeCell ref="AN4:AN5"/>
    <mergeCell ref="AO4:AO5"/>
    <mergeCell ref="AP4:AP5"/>
    <mergeCell ref="BT4:BT5"/>
    <mergeCell ref="BU4:BU5"/>
    <mergeCell ref="BV4:BV5"/>
    <mergeCell ref="AL4:AL5"/>
    <mergeCell ref="AM4:AM5"/>
    <mergeCell ref="BW4:BW5"/>
    <mergeCell ref="BX4:BX5"/>
    <mergeCell ref="Q12:AH14"/>
    <mergeCell ref="AK12:AY14"/>
    <mergeCell ref="AZ12:BQ14"/>
    <mergeCell ref="BT12:CH14"/>
    <mergeCell ref="AK40:BD40"/>
    <mergeCell ref="BE40:BQ40"/>
    <mergeCell ref="BT40:CM40"/>
    <mergeCell ref="AA51:AB53"/>
    <mergeCell ref="C48:I50"/>
    <mergeCell ref="Q48:R50"/>
    <mergeCell ref="K48:L50"/>
    <mergeCell ref="M48:N50"/>
    <mergeCell ref="AC51:AD53"/>
    <mergeCell ref="AA48:AB50"/>
    <mergeCell ref="Q51:R53"/>
    <mergeCell ref="M51:N53"/>
    <mergeCell ref="U51:V53"/>
    <mergeCell ref="C45:I47"/>
    <mergeCell ref="K45:L47"/>
    <mergeCell ref="AC45:AD47"/>
    <mergeCell ref="AG45:AH47"/>
    <mergeCell ref="CI45:CJ47"/>
    <mergeCell ref="AM27:BO32"/>
    <mergeCell ref="BJ45:BK47"/>
    <mergeCell ref="CU54:CV56"/>
    <mergeCell ref="CW54:CX56"/>
    <mergeCell ref="W54:X56"/>
    <mergeCell ref="AV54:AW56"/>
    <mergeCell ref="AX54:AY56"/>
    <mergeCell ref="AZ54:BA56"/>
    <mergeCell ref="CY54:CZ56"/>
    <mergeCell ref="CQ54:CR56"/>
    <mergeCell ref="CK54:CL56"/>
    <mergeCell ref="CM54:CN56"/>
    <mergeCell ref="CS54:CT56"/>
    <mergeCell ref="CO54:CP56"/>
    <mergeCell ref="AE54:AF56"/>
    <mergeCell ref="BU54:CA56"/>
    <mergeCell ref="CC54:CD56"/>
    <mergeCell ref="CE54:CF56"/>
    <mergeCell ref="CG54:CH56"/>
    <mergeCell ref="BJ54:BK56"/>
    <mergeCell ref="BL54:BM56"/>
    <mergeCell ref="AT54:AU56"/>
    <mergeCell ref="CS51:CT53"/>
    <mergeCell ref="S45:T47"/>
    <mergeCell ref="U45:V47"/>
    <mergeCell ref="W45:X47"/>
    <mergeCell ref="Y45:Z47"/>
    <mergeCell ref="CQ51:CR53"/>
    <mergeCell ref="C51:I53"/>
    <mergeCell ref="K51:L53"/>
    <mergeCell ref="CK51:CL53"/>
    <mergeCell ref="CM51:CN53"/>
    <mergeCell ref="S48:T50"/>
    <mergeCell ref="O48:P50"/>
    <mergeCell ref="U48:V50"/>
    <mergeCell ref="W48:X50"/>
    <mergeCell ref="Y48:Z50"/>
    <mergeCell ref="AA45:AB47"/>
    <mergeCell ref="AG51:AH53"/>
    <mergeCell ref="Y51:Z53"/>
    <mergeCell ref="AC48:AD50"/>
    <mergeCell ref="M45:N47"/>
    <mergeCell ref="O45:P47"/>
    <mergeCell ref="Q45:R47"/>
    <mergeCell ref="BF45:BG47"/>
    <mergeCell ref="BH45:BI47"/>
    <mergeCell ref="BN45:BO47"/>
    <mergeCell ref="S44:T44"/>
    <mergeCell ref="U44:V44"/>
    <mergeCell ref="BB44:BC44"/>
    <mergeCell ref="BJ44:BK44"/>
    <mergeCell ref="BL44:BM44"/>
    <mergeCell ref="BN44:BO44"/>
    <mergeCell ref="BP44:BQ44"/>
    <mergeCell ref="AE34:AH35"/>
    <mergeCell ref="T33:U34"/>
    <mergeCell ref="V33:Y34"/>
    <mergeCell ref="Z33:AD34"/>
    <mergeCell ref="DN54:DN56"/>
    <mergeCell ref="DN39:DN40"/>
    <mergeCell ref="CM45:CN47"/>
    <mergeCell ref="CO45:CP47"/>
    <mergeCell ref="CS45:CT47"/>
    <mergeCell ref="CO48:CP50"/>
    <mergeCell ref="CQ48:CR50"/>
    <mergeCell ref="CO51:CP53"/>
    <mergeCell ref="AE45:AF47"/>
    <mergeCell ref="BP45:BQ47"/>
    <mergeCell ref="CW51:CX53"/>
    <mergeCell ref="CY51:CZ53"/>
    <mergeCell ref="CI51:CJ53"/>
    <mergeCell ref="CS48:CT50"/>
    <mergeCell ref="CI48:CJ50"/>
    <mergeCell ref="CU51:CV53"/>
    <mergeCell ref="BH54:BI56"/>
    <mergeCell ref="CI54:CJ56"/>
    <mergeCell ref="BD54:BE56"/>
    <mergeCell ref="BF54:BG56"/>
    <mergeCell ref="BN54:BO56"/>
    <mergeCell ref="BP54:BQ56"/>
    <mergeCell ref="AE48:AF50"/>
    <mergeCell ref="AG48:AH50"/>
    <mergeCell ref="DN81:DO81"/>
    <mergeCell ref="DP81:DQ81"/>
    <mergeCell ref="DO39:DO40"/>
    <mergeCell ref="DN37:DN38"/>
    <mergeCell ref="DC37:DC38"/>
    <mergeCell ref="DD37:DD38"/>
    <mergeCell ref="DE37:DE38"/>
    <mergeCell ref="DF37:DF38"/>
    <mergeCell ref="DG37:DG38"/>
    <mergeCell ref="DH37:DH38"/>
    <mergeCell ref="DI37:DI38"/>
    <mergeCell ref="DJ37:DJ38"/>
    <mergeCell ref="DK37:DK38"/>
    <mergeCell ref="DL37:DL38"/>
    <mergeCell ref="DM37:DM38"/>
    <mergeCell ref="DN41:DN42"/>
    <mergeCell ref="DO41:DO42"/>
    <mergeCell ref="DO45:DO47"/>
    <mergeCell ref="DO48:DO50"/>
    <mergeCell ref="DO51:DO53"/>
    <mergeCell ref="DO54:DO56"/>
    <mergeCell ref="DO57:DO59"/>
    <mergeCell ref="DN60:DN61"/>
    <mergeCell ref="DN51:DN53"/>
  </mergeCells>
  <phoneticPr fontId="23"/>
  <printOptions horizontalCentered="1" verticalCentered="1"/>
  <pageMargins left="0" right="0" top="0" bottom="0" header="0.51181102362204722" footer="0.31496062992125984"/>
  <pageSetup paperSize="9" orientation="landscape" r:id="rId1"/>
  <headerFooter alignWithMargins="0"/>
  <ignoredErrors>
    <ignoredError sqref="K45 K48 K51 K54 K57 AT45 AT48 AT51 AT54 AT57 CC45 CC48 CC51 CC54 CC5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納付書</vt:lpstr>
      <vt:lpstr>nyuuryoku</vt:lpstr>
      <vt:lpstr>納付書!Print_Area</vt:lpstr>
    </vt:vector>
  </TitlesOfParts>
  <Company>南房総市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FJ-USER</cp:lastModifiedBy>
  <cp:lastPrinted>2017-11-28T05:49:08Z</cp:lastPrinted>
  <dcterms:created xsi:type="dcterms:W3CDTF">2009-06-04T05:46:42Z</dcterms:created>
  <dcterms:modified xsi:type="dcterms:W3CDTF">2020-11-20T01:49:04Z</dcterms:modified>
</cp:coreProperties>
</file>