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70" windowHeight="8760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<sst xmlns="http://schemas.openxmlformats.org/spreadsheetml/2006/main" count="4968" uniqueCount="143">
  <si>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</si>
  <si>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</si>
  <si>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</si>
  <si>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</si>
  <si>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</si>
  <si>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</si>
  <si>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</si>
  <si>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</si>
  <si>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</si>
  <si>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</si>
  <si>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</si>
  <si>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</si>
  <si>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</si>
  <si>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</si>
  <si>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</si>
  <si>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</si>
  <si>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</si>
  <si>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</si>
  <si>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</si>
  <si>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</si>
  <si>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</si>
  <si>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</si>
  <si>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</si>
  <si>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</si>
  <si>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</si>
  <si>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</si>
  <si>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</si>
  <si>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</si>
  <si>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</si>
  <si>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</si>
  <si>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</si>
  <si>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</si>
  <si>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</si>
  <si>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</si>
  <si>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</si>
  <si>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</si>
  <si>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</si>
  <si>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</si>
  <si>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</si>
  <si>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</si>
  <si>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</si>
  <si>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</si>
  <si>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</si>
  <si>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</si>
  <si>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</si>
  <si>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</si>
  <si>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</si>
  <si>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</si>
  <si>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</si>
  <si>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</si>
  <si>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</si>
  <si>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</si>
  <si>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</si>
  <si>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</si>
  <si>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</si>
  <si>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</si>
  <si>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</si>
  <si>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</si>
  <si>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</si>
  <si>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</si>
  <si>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</si>
  <si>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</si>
  <si>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</si>
  <si>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</si>
  <si>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</si>
  <si>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</si>
  <si>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</si>
  <si>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</si>
  <si>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</si>
  <si>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</si>
  <si>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</si>
  <si>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</si>
  <si>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</si>
  <si>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</si>
  <si>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</si>
  <si>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</si>
  <si>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</si>
  <si>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</si>
  <si>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</si>
  <si>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</si>
  <si>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</si>
  <si>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</si>
  <si>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</si>
  <si>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</si>
  <si>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</si>
  <si>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</si>
  <si>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</si>
  <si>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</si>
  <si>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</si>
  <si>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</si>
  <si>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</si>
  <si>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</si>
  <si>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</si>
  <si>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</si>
  <si>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</si>
  <si>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</si>
  <si>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</si>
  <si>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</si>
  <si>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</si>
  <si>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</si>
  <si>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</si>
  <si>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</si>
  <si>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</si>
  <si>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</si>
  <si>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</si>
  <si>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</si>
  <si>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</si>
  <si>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</si>
  <si>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</si>
  <si>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</si>
  <si>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</si>
  <si>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</si>
  <si>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</si>
  <si>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</si>
  <si>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</si>
  <si>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</si>
  <si>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</si>
  <si>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</si>
  <si>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</si>
  <si>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</si>
  <si>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</si>
  <si>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</si>
  <si>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</si>
  <si>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</si>
  <si>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</si>
  <si>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</si>
  <si>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</si>
  <si>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</si>
  <si>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外国人登録人口</t>
  </si>
  <si>
    <t>登録人口</t>
  </si>
  <si>
    <t>平成13年4月1日現在</t>
  </si>
  <si>
    <t>平成13年5月1日現在</t>
  </si>
  <si>
    <t>平成13年6月1日現在</t>
  </si>
  <si>
    <t>平成13年7月1日現在</t>
  </si>
  <si>
    <t>平成13年8月1日現在</t>
  </si>
  <si>
    <t>平成13年9月1日現在</t>
  </si>
  <si>
    <t>平成13年10月1日現在</t>
  </si>
  <si>
    <t>平成13年11月1日現在</t>
  </si>
  <si>
    <t>平成13年12月1日現在</t>
  </si>
  <si>
    <t>平成14年1月1日現在</t>
  </si>
  <si>
    <t>平成14年2月1日現在</t>
  </si>
  <si>
    <t>平成14年3月1日現在</t>
  </si>
  <si>
    <t>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</si>
</sst>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4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tabSelected="1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20748</v>
      </c>
      <c r="C1" s="30"/>
      <c r="D1" s="1"/>
      <c r="E1" s="2"/>
      <c r="F1" s="1"/>
      <c r="G1" s="1"/>
      <c r="H1" s="1"/>
      <c r="I1" s="2"/>
      <c r="J1" s="26" t="s">
        <v>130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52080</v>
      </c>
      <c r="C4" s="10">
        <f>SUM(C6:C26)</f>
        <v>25052</v>
      </c>
      <c r="D4" s="9">
        <f>SUM(D6:D26)</f>
        <v>27028</v>
      </c>
      <c r="E4" s="11" t="s">
        <v>101</v>
      </c>
      <c r="F4" s="12">
        <f aca="true" t="shared" si="0" ref="F4:F45">+G4+H4</f>
        <v>467</v>
      </c>
      <c r="G4" s="12">
        <f aca="true" t="shared" si="1" ref="G4:H19">G100-G52</f>
        <v>230</v>
      </c>
      <c r="H4" s="12">
        <f t="shared" si="1"/>
        <v>237</v>
      </c>
      <c r="I4" s="11" t="s">
        <v>102</v>
      </c>
      <c r="J4" s="12">
        <f aca="true" t="shared" si="2" ref="J4:J44">+K4+L4</f>
        <v>746</v>
      </c>
      <c r="K4" s="12">
        <f aca="true" t="shared" si="3" ref="K4:L19">K100-K52</f>
        <v>378</v>
      </c>
      <c r="L4" s="12">
        <f t="shared" si="3"/>
        <v>368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449</v>
      </c>
      <c r="G5" s="12">
        <f t="shared" si="1"/>
        <v>237</v>
      </c>
      <c r="H5" s="12">
        <f t="shared" si="1"/>
        <v>212</v>
      </c>
      <c r="I5" s="11" t="s">
        <v>104</v>
      </c>
      <c r="J5" s="12">
        <f t="shared" si="2"/>
        <v>697</v>
      </c>
      <c r="K5" s="12">
        <f t="shared" si="3"/>
        <v>333</v>
      </c>
      <c r="L5" s="12">
        <f t="shared" si="3"/>
        <v>364</v>
      </c>
    </row>
    <row r="6" spans="1:12" ht="18" customHeight="1">
      <c r="A6" s="6" t="s">
        <v>105</v>
      </c>
      <c r="B6" s="13">
        <f>SUM(B28:B32)</f>
        <v>2061</v>
      </c>
      <c r="C6" s="14">
        <f>SUM(C28:C32)</f>
        <v>1093</v>
      </c>
      <c r="D6" s="15">
        <f>SUM(D28:D32)</f>
        <v>968</v>
      </c>
      <c r="E6" s="11" t="s">
        <v>0</v>
      </c>
      <c r="F6" s="12">
        <f t="shared" si="0"/>
        <v>454</v>
      </c>
      <c r="G6" s="12">
        <f t="shared" si="1"/>
        <v>243</v>
      </c>
      <c r="H6" s="12">
        <f t="shared" si="1"/>
        <v>211</v>
      </c>
      <c r="I6" s="11" t="s">
        <v>1</v>
      </c>
      <c r="J6" s="12">
        <f t="shared" si="2"/>
        <v>642</v>
      </c>
      <c r="K6" s="12">
        <f t="shared" si="3"/>
        <v>313</v>
      </c>
      <c r="L6" s="12">
        <f t="shared" si="3"/>
        <v>329</v>
      </c>
    </row>
    <row r="7" spans="1:12" ht="18" customHeight="1">
      <c r="A7" s="6" t="s">
        <v>106</v>
      </c>
      <c r="B7" s="12">
        <f>SUM(B33:B37)</f>
        <v>2171</v>
      </c>
      <c r="C7" s="14">
        <f>SUM(C33:C37)</f>
        <v>1079</v>
      </c>
      <c r="D7" s="15">
        <f>SUM(D33:D37)</f>
        <v>1092</v>
      </c>
      <c r="E7" s="11" t="s">
        <v>2</v>
      </c>
      <c r="F7" s="12">
        <f t="shared" si="0"/>
        <v>433</v>
      </c>
      <c r="G7" s="12">
        <f t="shared" si="1"/>
        <v>246</v>
      </c>
      <c r="H7" s="12">
        <f t="shared" si="1"/>
        <v>187</v>
      </c>
      <c r="I7" s="11" t="s">
        <v>3</v>
      </c>
      <c r="J7" s="12">
        <f t="shared" si="2"/>
        <v>687</v>
      </c>
      <c r="K7" s="12">
        <f t="shared" si="3"/>
        <v>305</v>
      </c>
      <c r="L7" s="12">
        <f t="shared" si="3"/>
        <v>382</v>
      </c>
    </row>
    <row r="8" spans="1:12" ht="18" customHeight="1">
      <c r="A8" s="6" t="s">
        <v>107</v>
      </c>
      <c r="B8" s="12">
        <f>SUM(B38:B42)</f>
        <v>2441</v>
      </c>
      <c r="C8" s="14">
        <f>SUM(C38:C42)</f>
        <v>1235</v>
      </c>
      <c r="D8" s="15">
        <f>SUM(D38:D42)</f>
        <v>1206</v>
      </c>
      <c r="E8" s="11" t="s">
        <v>4</v>
      </c>
      <c r="F8" s="12">
        <f t="shared" si="0"/>
        <v>498</v>
      </c>
      <c r="G8" s="12">
        <f t="shared" si="1"/>
        <v>245</v>
      </c>
      <c r="H8" s="12">
        <f t="shared" si="1"/>
        <v>253</v>
      </c>
      <c r="I8" s="11" t="s">
        <v>5</v>
      </c>
      <c r="J8" s="12">
        <f t="shared" si="2"/>
        <v>744</v>
      </c>
      <c r="K8" s="12">
        <f t="shared" si="3"/>
        <v>346</v>
      </c>
      <c r="L8" s="12">
        <f t="shared" si="3"/>
        <v>398</v>
      </c>
    </row>
    <row r="9" spans="1:12" ht="18" customHeight="1">
      <c r="A9" s="6" t="s">
        <v>108</v>
      </c>
      <c r="B9" s="12">
        <f>+B43+B44+B45+F4+F5</f>
        <v>2723</v>
      </c>
      <c r="C9" s="15">
        <f>+C43+C44+C45+G4+G5</f>
        <v>1430</v>
      </c>
      <c r="D9" s="15">
        <f>+D43+D44+D45+H4+H5</f>
        <v>1293</v>
      </c>
      <c r="E9" s="11" t="s">
        <v>6</v>
      </c>
      <c r="F9" s="12">
        <f t="shared" si="0"/>
        <v>508</v>
      </c>
      <c r="G9" s="12">
        <f t="shared" si="1"/>
        <v>282</v>
      </c>
      <c r="H9" s="12">
        <f t="shared" si="1"/>
        <v>226</v>
      </c>
      <c r="I9" s="11" t="s">
        <v>7</v>
      </c>
      <c r="J9" s="12">
        <f t="shared" si="2"/>
        <v>748</v>
      </c>
      <c r="K9" s="12">
        <f t="shared" si="3"/>
        <v>356</v>
      </c>
      <c r="L9" s="12">
        <f t="shared" si="3"/>
        <v>392</v>
      </c>
    </row>
    <row r="10" spans="1:12" ht="18" customHeight="1">
      <c r="A10" s="6" t="s">
        <v>109</v>
      </c>
      <c r="B10" s="12">
        <f>SUM(F6:F10)</f>
        <v>2448</v>
      </c>
      <c r="C10" s="16">
        <f>SUM(G6:G10)</f>
        <v>1328</v>
      </c>
      <c r="D10" s="17">
        <f>SUM(H6:H10)</f>
        <v>1120</v>
      </c>
      <c r="E10" s="11" t="s">
        <v>8</v>
      </c>
      <c r="F10" s="12">
        <f t="shared" si="0"/>
        <v>555</v>
      </c>
      <c r="G10" s="12">
        <f t="shared" si="1"/>
        <v>312</v>
      </c>
      <c r="H10" s="12">
        <f t="shared" si="1"/>
        <v>243</v>
      </c>
      <c r="I10" s="11" t="s">
        <v>9</v>
      </c>
      <c r="J10" s="12">
        <f t="shared" si="2"/>
        <v>776</v>
      </c>
      <c r="K10" s="12">
        <f t="shared" si="3"/>
        <v>399</v>
      </c>
      <c r="L10" s="12">
        <f t="shared" si="3"/>
        <v>377</v>
      </c>
    </row>
    <row r="11" spans="1:12" ht="18" customHeight="1">
      <c r="A11" s="6" t="s">
        <v>110</v>
      </c>
      <c r="B11" s="12">
        <f>SUM(F11:F15)</f>
        <v>2995</v>
      </c>
      <c r="C11" s="14">
        <f>SUM(G11:G15)</f>
        <v>1571</v>
      </c>
      <c r="D11" s="15">
        <f>SUM(H11:H15)</f>
        <v>1424</v>
      </c>
      <c r="E11" s="11" t="s">
        <v>10</v>
      </c>
      <c r="F11" s="12">
        <f t="shared" si="0"/>
        <v>577</v>
      </c>
      <c r="G11" s="12">
        <f t="shared" si="1"/>
        <v>284</v>
      </c>
      <c r="H11" s="12">
        <f t="shared" si="1"/>
        <v>293</v>
      </c>
      <c r="I11" s="11" t="s">
        <v>11</v>
      </c>
      <c r="J11" s="12">
        <f t="shared" si="2"/>
        <v>704</v>
      </c>
      <c r="K11" s="12">
        <f t="shared" si="3"/>
        <v>304</v>
      </c>
      <c r="L11" s="12">
        <f t="shared" si="3"/>
        <v>400</v>
      </c>
    </row>
    <row r="12" spans="1:12" ht="18" customHeight="1">
      <c r="A12" s="6" t="s">
        <v>111</v>
      </c>
      <c r="B12" s="12">
        <f>SUM(F16:F20)</f>
        <v>2683</v>
      </c>
      <c r="C12" s="14">
        <f>SUM(G16:G20)</f>
        <v>1386</v>
      </c>
      <c r="D12" s="15">
        <f>SUM(H16:H20)</f>
        <v>1297</v>
      </c>
      <c r="E12" s="11" t="s">
        <v>12</v>
      </c>
      <c r="F12" s="12">
        <f t="shared" si="0"/>
        <v>592</v>
      </c>
      <c r="G12" s="12">
        <f t="shared" si="1"/>
        <v>329</v>
      </c>
      <c r="H12" s="12">
        <f t="shared" si="1"/>
        <v>263</v>
      </c>
      <c r="I12" s="11" t="s">
        <v>13</v>
      </c>
      <c r="J12" s="12">
        <f t="shared" si="2"/>
        <v>780</v>
      </c>
      <c r="K12" s="12">
        <f t="shared" si="3"/>
        <v>365</v>
      </c>
      <c r="L12" s="12">
        <f t="shared" si="3"/>
        <v>415</v>
      </c>
    </row>
    <row r="13" spans="1:12" ht="18" customHeight="1">
      <c r="A13" s="6" t="s">
        <v>112</v>
      </c>
      <c r="B13" s="12">
        <f>SUM(F21:F25)</f>
        <v>2579</v>
      </c>
      <c r="C13" s="14">
        <f>SUM(G21:G25)</f>
        <v>1305</v>
      </c>
      <c r="D13" s="15">
        <f>SUM(H21:H25)</f>
        <v>1274</v>
      </c>
      <c r="E13" s="11" t="s">
        <v>14</v>
      </c>
      <c r="F13" s="12">
        <f t="shared" si="0"/>
        <v>627</v>
      </c>
      <c r="G13" s="12">
        <f t="shared" si="1"/>
        <v>311</v>
      </c>
      <c r="H13" s="12">
        <f t="shared" si="1"/>
        <v>316</v>
      </c>
      <c r="I13" s="11" t="s">
        <v>15</v>
      </c>
      <c r="J13" s="12">
        <f t="shared" si="2"/>
        <v>744</v>
      </c>
      <c r="K13" s="12">
        <f t="shared" si="3"/>
        <v>350</v>
      </c>
      <c r="L13" s="12">
        <f t="shared" si="3"/>
        <v>394</v>
      </c>
    </row>
    <row r="14" spans="1:12" ht="18" customHeight="1">
      <c r="A14" s="6" t="s">
        <v>113</v>
      </c>
      <c r="B14" s="12">
        <f>SUM(F26:F30)</f>
        <v>2834</v>
      </c>
      <c r="C14" s="14">
        <f>SUM(G26:G30)</f>
        <v>1438</v>
      </c>
      <c r="D14" s="15">
        <f>SUM(H26:H30)</f>
        <v>1396</v>
      </c>
      <c r="E14" s="11" t="s">
        <v>16</v>
      </c>
      <c r="F14" s="12">
        <f t="shared" si="0"/>
        <v>575</v>
      </c>
      <c r="G14" s="12">
        <f t="shared" si="1"/>
        <v>307</v>
      </c>
      <c r="H14" s="12">
        <f t="shared" si="1"/>
        <v>268</v>
      </c>
      <c r="I14" s="11" t="s">
        <v>17</v>
      </c>
      <c r="J14" s="12">
        <f t="shared" si="2"/>
        <v>695</v>
      </c>
      <c r="K14" s="12">
        <f t="shared" si="3"/>
        <v>288</v>
      </c>
      <c r="L14" s="12">
        <f t="shared" si="3"/>
        <v>407</v>
      </c>
    </row>
    <row r="15" spans="1:12" ht="18" customHeight="1">
      <c r="A15" s="6" t="s">
        <v>114</v>
      </c>
      <c r="B15" s="12">
        <f>SUM(F31:F35)</f>
        <v>3628</v>
      </c>
      <c r="C15" s="14">
        <f>SUM(G31:G35)</f>
        <v>1802</v>
      </c>
      <c r="D15" s="15">
        <f>SUM(H31:H35)</f>
        <v>1826</v>
      </c>
      <c r="E15" s="11" t="s">
        <v>18</v>
      </c>
      <c r="F15" s="12">
        <f t="shared" si="0"/>
        <v>624</v>
      </c>
      <c r="G15" s="12">
        <f t="shared" si="1"/>
        <v>340</v>
      </c>
      <c r="H15" s="12">
        <f t="shared" si="1"/>
        <v>284</v>
      </c>
      <c r="I15" s="11" t="s">
        <v>19</v>
      </c>
      <c r="J15" s="12">
        <f t="shared" si="2"/>
        <v>687</v>
      </c>
      <c r="K15" s="12">
        <f t="shared" si="3"/>
        <v>309</v>
      </c>
      <c r="L15" s="12">
        <f t="shared" si="3"/>
        <v>378</v>
      </c>
    </row>
    <row r="16" spans="1:12" ht="18" customHeight="1">
      <c r="A16" s="6" t="s">
        <v>115</v>
      </c>
      <c r="B16" s="12">
        <f>SUM(F36:F40)</f>
        <v>4895</v>
      </c>
      <c r="C16" s="14">
        <f>SUM(G36:G40)</f>
        <v>2478</v>
      </c>
      <c r="D16" s="15">
        <f>SUM(H36:H40)</f>
        <v>2417</v>
      </c>
      <c r="E16" s="11" t="s">
        <v>20</v>
      </c>
      <c r="F16" s="12">
        <f t="shared" si="0"/>
        <v>590</v>
      </c>
      <c r="G16" s="12">
        <f t="shared" si="1"/>
        <v>299</v>
      </c>
      <c r="H16" s="12">
        <f t="shared" si="1"/>
        <v>291</v>
      </c>
      <c r="I16" s="11" t="s">
        <v>21</v>
      </c>
      <c r="J16" s="12">
        <f t="shared" si="2"/>
        <v>667</v>
      </c>
      <c r="K16" s="12">
        <f t="shared" si="3"/>
        <v>282</v>
      </c>
      <c r="L16" s="12">
        <f t="shared" si="3"/>
        <v>385</v>
      </c>
    </row>
    <row r="17" spans="1:12" ht="18" customHeight="1">
      <c r="A17" s="6" t="s">
        <v>116</v>
      </c>
      <c r="B17" s="12">
        <f>SUM(F41:F45)</f>
        <v>3806</v>
      </c>
      <c r="C17" s="14">
        <f>SUM(G41:G45)</f>
        <v>1834</v>
      </c>
      <c r="D17" s="15">
        <f>SUM(H41:H45)</f>
        <v>1972</v>
      </c>
      <c r="E17" s="11" t="s">
        <v>22</v>
      </c>
      <c r="F17" s="12">
        <f t="shared" si="0"/>
        <v>554</v>
      </c>
      <c r="G17" s="12">
        <f t="shared" si="1"/>
        <v>295</v>
      </c>
      <c r="H17" s="12">
        <f t="shared" si="1"/>
        <v>259</v>
      </c>
      <c r="I17" s="11" t="s">
        <v>23</v>
      </c>
      <c r="J17" s="12">
        <f t="shared" si="2"/>
        <v>683</v>
      </c>
      <c r="K17" s="12">
        <f t="shared" si="3"/>
        <v>299</v>
      </c>
      <c r="L17" s="12">
        <f t="shared" si="3"/>
        <v>384</v>
      </c>
    </row>
    <row r="18" spans="1:12" ht="18" customHeight="1">
      <c r="A18" s="6" t="s">
        <v>117</v>
      </c>
      <c r="B18" s="12">
        <f>SUM(J4:J8)</f>
        <v>3516</v>
      </c>
      <c r="C18" s="14">
        <f>SUM(K4:K8)</f>
        <v>1675</v>
      </c>
      <c r="D18" s="15">
        <f>SUM(L4:L8)</f>
        <v>1841</v>
      </c>
      <c r="E18" s="11" t="s">
        <v>24</v>
      </c>
      <c r="F18" s="12">
        <f t="shared" si="0"/>
        <v>548</v>
      </c>
      <c r="G18" s="12">
        <f t="shared" si="1"/>
        <v>284</v>
      </c>
      <c r="H18" s="12">
        <f t="shared" si="1"/>
        <v>264</v>
      </c>
      <c r="I18" s="11" t="s">
        <v>25</v>
      </c>
      <c r="J18" s="12">
        <f t="shared" si="2"/>
        <v>693</v>
      </c>
      <c r="K18" s="12">
        <f t="shared" si="3"/>
        <v>281</v>
      </c>
      <c r="L18" s="12">
        <f t="shared" si="3"/>
        <v>412</v>
      </c>
    </row>
    <row r="19" spans="1:12" ht="18" customHeight="1">
      <c r="A19" s="6" t="s">
        <v>118</v>
      </c>
      <c r="B19" s="12">
        <f>SUM(J9:J13)</f>
        <v>3752</v>
      </c>
      <c r="C19" s="14">
        <f>SUM(K9:K13)</f>
        <v>1774</v>
      </c>
      <c r="D19" s="15">
        <f>SUM(L9:L13)</f>
        <v>1978</v>
      </c>
      <c r="E19" s="11" t="s">
        <v>26</v>
      </c>
      <c r="F19" s="12">
        <f t="shared" si="0"/>
        <v>579</v>
      </c>
      <c r="G19" s="12">
        <f t="shared" si="1"/>
        <v>305</v>
      </c>
      <c r="H19" s="12">
        <f t="shared" si="1"/>
        <v>274</v>
      </c>
      <c r="I19" s="11" t="s">
        <v>27</v>
      </c>
      <c r="J19" s="12">
        <f t="shared" si="2"/>
        <v>664</v>
      </c>
      <c r="K19" s="12">
        <f t="shared" si="3"/>
        <v>280</v>
      </c>
      <c r="L19" s="12">
        <f t="shared" si="3"/>
        <v>384</v>
      </c>
    </row>
    <row r="20" spans="1:12" ht="18" customHeight="1">
      <c r="A20" s="6" t="s">
        <v>119</v>
      </c>
      <c r="B20" s="12">
        <f>SUM(J14:J18)</f>
        <v>3425</v>
      </c>
      <c r="C20" s="14">
        <f>SUM(K14:K18)</f>
        <v>1459</v>
      </c>
      <c r="D20" s="15">
        <f>SUM(L14:L18)</f>
        <v>1966</v>
      </c>
      <c r="E20" s="11" t="s">
        <v>28</v>
      </c>
      <c r="F20" s="12">
        <f t="shared" si="0"/>
        <v>412</v>
      </c>
      <c r="G20" s="12">
        <f aca="true" t="shared" si="4" ref="G20:H35">G116-G68</f>
        <v>203</v>
      </c>
      <c r="H20" s="12">
        <f t="shared" si="4"/>
        <v>209</v>
      </c>
      <c r="I20" s="11" t="s">
        <v>29</v>
      </c>
      <c r="J20" s="12">
        <f t="shared" si="2"/>
        <v>557</v>
      </c>
      <c r="K20" s="12">
        <f aca="true" t="shared" si="5" ref="K20:L35">K116-K68</f>
        <v>218</v>
      </c>
      <c r="L20" s="12">
        <f t="shared" si="5"/>
        <v>339</v>
      </c>
    </row>
    <row r="21" spans="1:12" ht="18" customHeight="1">
      <c r="A21" s="6" t="s">
        <v>120</v>
      </c>
      <c r="B21" s="12">
        <f>SUM(J19:J23)</f>
        <v>2733</v>
      </c>
      <c r="C21" s="14">
        <f>SUM(K19:K23)</f>
        <v>1058</v>
      </c>
      <c r="D21" s="15">
        <f>SUM(L19:L23)</f>
        <v>1675</v>
      </c>
      <c r="E21" s="11" t="s">
        <v>30</v>
      </c>
      <c r="F21" s="12">
        <f t="shared" si="0"/>
        <v>505</v>
      </c>
      <c r="G21" s="12">
        <f t="shared" si="4"/>
        <v>259</v>
      </c>
      <c r="H21" s="12">
        <f t="shared" si="4"/>
        <v>246</v>
      </c>
      <c r="I21" s="11" t="s">
        <v>31</v>
      </c>
      <c r="J21" s="12">
        <f t="shared" si="2"/>
        <v>573</v>
      </c>
      <c r="K21" s="12">
        <f t="shared" si="5"/>
        <v>220</v>
      </c>
      <c r="L21" s="12">
        <f t="shared" si="5"/>
        <v>353</v>
      </c>
    </row>
    <row r="22" spans="1:12" ht="18" customHeight="1">
      <c r="A22" s="6" t="s">
        <v>121</v>
      </c>
      <c r="B22" s="12">
        <f>SUM(J24:J28)</f>
        <v>1830</v>
      </c>
      <c r="C22" s="14">
        <f>SUM(K24:K28)</f>
        <v>659</v>
      </c>
      <c r="D22" s="15">
        <f>SUM(L24:L28)</f>
        <v>1171</v>
      </c>
      <c r="E22" s="11" t="s">
        <v>32</v>
      </c>
      <c r="F22" s="12">
        <f t="shared" si="0"/>
        <v>567</v>
      </c>
      <c r="G22" s="12">
        <f t="shared" si="4"/>
        <v>306</v>
      </c>
      <c r="H22" s="12">
        <f t="shared" si="4"/>
        <v>261</v>
      </c>
      <c r="I22" s="11" t="s">
        <v>33</v>
      </c>
      <c r="J22" s="12">
        <f t="shared" si="2"/>
        <v>493</v>
      </c>
      <c r="K22" s="12">
        <f t="shared" si="5"/>
        <v>163</v>
      </c>
      <c r="L22" s="12">
        <f t="shared" si="5"/>
        <v>330</v>
      </c>
    </row>
    <row r="23" spans="1:12" ht="18" customHeight="1">
      <c r="A23" s="6" t="s">
        <v>122</v>
      </c>
      <c r="B23" s="12">
        <f>SUM(J29:J33)</f>
        <v>1082</v>
      </c>
      <c r="C23" s="14">
        <f>SUM(K29:K33)</f>
        <v>337</v>
      </c>
      <c r="D23" s="15">
        <f>SUM(L29:L33)</f>
        <v>745</v>
      </c>
      <c r="E23" s="11" t="s">
        <v>34</v>
      </c>
      <c r="F23" s="12">
        <f t="shared" si="0"/>
        <v>497</v>
      </c>
      <c r="G23" s="12">
        <f t="shared" si="4"/>
        <v>232</v>
      </c>
      <c r="H23" s="12">
        <f t="shared" si="4"/>
        <v>265</v>
      </c>
      <c r="I23" s="11" t="s">
        <v>35</v>
      </c>
      <c r="J23" s="12">
        <f t="shared" si="2"/>
        <v>446</v>
      </c>
      <c r="K23" s="12">
        <f t="shared" si="5"/>
        <v>177</v>
      </c>
      <c r="L23" s="12">
        <f t="shared" si="5"/>
        <v>269</v>
      </c>
    </row>
    <row r="24" spans="1:12" ht="18" customHeight="1">
      <c r="A24" s="6" t="s">
        <v>123</v>
      </c>
      <c r="B24" s="12">
        <f>SUM(J34:J38)</f>
        <v>409</v>
      </c>
      <c r="C24" s="14">
        <f>SUM(K34:K38)</f>
        <v>98</v>
      </c>
      <c r="D24" s="15">
        <f>SUM(L34:L38)</f>
        <v>311</v>
      </c>
      <c r="E24" s="11" t="s">
        <v>36</v>
      </c>
      <c r="F24" s="12">
        <f t="shared" si="0"/>
        <v>493</v>
      </c>
      <c r="G24" s="12">
        <f t="shared" si="4"/>
        <v>264</v>
      </c>
      <c r="H24" s="12">
        <f t="shared" si="4"/>
        <v>229</v>
      </c>
      <c r="I24" s="11" t="s">
        <v>37</v>
      </c>
      <c r="J24" s="12">
        <f t="shared" si="2"/>
        <v>443</v>
      </c>
      <c r="K24" s="12">
        <f t="shared" si="5"/>
        <v>135</v>
      </c>
      <c r="L24" s="12">
        <f t="shared" si="5"/>
        <v>308</v>
      </c>
    </row>
    <row r="25" spans="1:12" ht="18" customHeight="1">
      <c r="A25" s="6" t="s">
        <v>124</v>
      </c>
      <c r="B25" s="12">
        <f>SUM(J39:J43)</f>
        <v>58</v>
      </c>
      <c r="C25" s="14">
        <f>SUM(K39:K43)</f>
        <v>12</v>
      </c>
      <c r="D25" s="15">
        <f>SUM(L39:L43)</f>
        <v>46</v>
      </c>
      <c r="E25" s="11" t="s">
        <v>38</v>
      </c>
      <c r="F25" s="12">
        <f t="shared" si="0"/>
        <v>517</v>
      </c>
      <c r="G25" s="12">
        <f t="shared" si="4"/>
        <v>244</v>
      </c>
      <c r="H25" s="12">
        <f t="shared" si="4"/>
        <v>273</v>
      </c>
      <c r="I25" s="11" t="s">
        <v>39</v>
      </c>
      <c r="J25" s="12">
        <f t="shared" si="2"/>
        <v>435</v>
      </c>
      <c r="K25" s="12">
        <f t="shared" si="5"/>
        <v>162</v>
      </c>
      <c r="L25" s="12">
        <f t="shared" si="5"/>
        <v>273</v>
      </c>
    </row>
    <row r="26" spans="1:12" ht="18" customHeight="1">
      <c r="A26" s="6" t="s">
        <v>125</v>
      </c>
      <c r="B26" s="12">
        <f>SUM(J44)</f>
        <v>11</v>
      </c>
      <c r="C26" s="14">
        <f>SUM(K44)</f>
        <v>1</v>
      </c>
      <c r="D26" s="15">
        <f>SUM(L44)</f>
        <v>10</v>
      </c>
      <c r="E26" s="11" t="s">
        <v>40</v>
      </c>
      <c r="F26" s="12">
        <f t="shared" si="0"/>
        <v>547</v>
      </c>
      <c r="G26" s="12">
        <f t="shared" si="4"/>
        <v>276</v>
      </c>
      <c r="H26" s="12">
        <f t="shared" si="4"/>
        <v>271</v>
      </c>
      <c r="I26" s="11" t="s">
        <v>41</v>
      </c>
      <c r="J26" s="12">
        <f t="shared" si="2"/>
        <v>351</v>
      </c>
      <c r="K26" s="12">
        <f t="shared" si="5"/>
        <v>120</v>
      </c>
      <c r="L26" s="12">
        <f t="shared" si="5"/>
        <v>231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557</v>
      </c>
      <c r="G27" s="12">
        <f t="shared" si="4"/>
        <v>282</v>
      </c>
      <c r="H27" s="12">
        <f t="shared" si="4"/>
        <v>275</v>
      </c>
      <c r="I27" s="11" t="s">
        <v>43</v>
      </c>
      <c r="J27" s="12">
        <f t="shared" si="2"/>
        <v>313</v>
      </c>
      <c r="K27" s="12">
        <f t="shared" si="5"/>
        <v>122</v>
      </c>
      <c r="L27" s="12">
        <f t="shared" si="5"/>
        <v>191</v>
      </c>
    </row>
    <row r="28" spans="1:12" ht="18" customHeight="1">
      <c r="A28" s="18" t="s">
        <v>126</v>
      </c>
      <c r="B28" s="12">
        <f aca="true" t="shared" si="6" ref="B28:B45">+C28+D28</f>
        <v>360</v>
      </c>
      <c r="C28" s="12">
        <f>C124-C76</f>
        <v>190</v>
      </c>
      <c r="D28" s="12">
        <f>D124-D76</f>
        <v>170</v>
      </c>
      <c r="E28" s="11" t="s">
        <v>44</v>
      </c>
      <c r="F28" s="12">
        <f t="shared" si="0"/>
        <v>593</v>
      </c>
      <c r="G28" s="12">
        <f t="shared" si="4"/>
        <v>316</v>
      </c>
      <c r="H28" s="12">
        <f t="shared" si="4"/>
        <v>277</v>
      </c>
      <c r="I28" s="11" t="s">
        <v>45</v>
      </c>
      <c r="J28" s="12">
        <f t="shared" si="2"/>
        <v>288</v>
      </c>
      <c r="K28" s="12">
        <f t="shared" si="5"/>
        <v>120</v>
      </c>
      <c r="L28" s="12">
        <f t="shared" si="5"/>
        <v>168</v>
      </c>
    </row>
    <row r="29" spans="1:12" ht="18" customHeight="1">
      <c r="A29" s="18" t="s">
        <v>127</v>
      </c>
      <c r="B29" s="12">
        <f t="shared" si="6"/>
        <v>408</v>
      </c>
      <c r="C29" s="12">
        <f aca="true" t="shared" si="7" ref="C29:D44">C125-C77</f>
        <v>207</v>
      </c>
      <c r="D29" s="12">
        <f t="shared" si="7"/>
        <v>201</v>
      </c>
      <c r="E29" s="11" t="s">
        <v>46</v>
      </c>
      <c r="F29" s="12">
        <f t="shared" si="0"/>
        <v>574</v>
      </c>
      <c r="G29" s="12">
        <f t="shared" si="4"/>
        <v>276</v>
      </c>
      <c r="H29" s="12">
        <f t="shared" si="4"/>
        <v>298</v>
      </c>
      <c r="I29" s="11" t="s">
        <v>47</v>
      </c>
      <c r="J29" s="12">
        <f t="shared" si="2"/>
        <v>278</v>
      </c>
      <c r="K29" s="12">
        <f t="shared" si="5"/>
        <v>86</v>
      </c>
      <c r="L29" s="12">
        <f t="shared" si="5"/>
        <v>192</v>
      </c>
    </row>
    <row r="30" spans="1:12" ht="18" customHeight="1">
      <c r="A30" s="18" t="s">
        <v>48</v>
      </c>
      <c r="B30" s="12">
        <f t="shared" si="6"/>
        <v>439</v>
      </c>
      <c r="C30" s="12">
        <f t="shared" si="7"/>
        <v>237</v>
      </c>
      <c r="D30" s="12">
        <f t="shared" si="7"/>
        <v>202</v>
      </c>
      <c r="E30" s="11" t="s">
        <v>49</v>
      </c>
      <c r="F30" s="12">
        <f t="shared" si="0"/>
        <v>563</v>
      </c>
      <c r="G30" s="12">
        <f t="shared" si="4"/>
        <v>288</v>
      </c>
      <c r="H30" s="12">
        <f t="shared" si="4"/>
        <v>275</v>
      </c>
      <c r="I30" s="11" t="s">
        <v>50</v>
      </c>
      <c r="J30" s="12">
        <f t="shared" si="2"/>
        <v>254</v>
      </c>
      <c r="K30" s="12">
        <f t="shared" si="5"/>
        <v>84</v>
      </c>
      <c r="L30" s="12">
        <f t="shared" si="5"/>
        <v>170</v>
      </c>
    </row>
    <row r="31" spans="1:12" ht="18" customHeight="1">
      <c r="A31" s="18" t="s">
        <v>51</v>
      </c>
      <c r="B31" s="12">
        <f t="shared" si="6"/>
        <v>406</v>
      </c>
      <c r="C31" s="12">
        <f t="shared" si="7"/>
        <v>209</v>
      </c>
      <c r="D31" s="12">
        <f t="shared" si="7"/>
        <v>197</v>
      </c>
      <c r="E31" s="11" t="s">
        <v>52</v>
      </c>
      <c r="F31" s="12">
        <f t="shared" si="0"/>
        <v>622</v>
      </c>
      <c r="G31" s="12">
        <f t="shared" si="4"/>
        <v>316</v>
      </c>
      <c r="H31" s="12">
        <f t="shared" si="4"/>
        <v>306</v>
      </c>
      <c r="I31" s="11" t="s">
        <v>53</v>
      </c>
      <c r="J31" s="12">
        <f t="shared" si="2"/>
        <v>195</v>
      </c>
      <c r="K31" s="12">
        <f t="shared" si="5"/>
        <v>56</v>
      </c>
      <c r="L31" s="12">
        <f t="shared" si="5"/>
        <v>139</v>
      </c>
    </row>
    <row r="32" spans="1:12" ht="18" customHeight="1">
      <c r="A32" s="18" t="s">
        <v>54</v>
      </c>
      <c r="B32" s="12">
        <f t="shared" si="6"/>
        <v>448</v>
      </c>
      <c r="C32" s="12">
        <f t="shared" si="7"/>
        <v>250</v>
      </c>
      <c r="D32" s="12">
        <f t="shared" si="7"/>
        <v>198</v>
      </c>
      <c r="E32" s="11" t="s">
        <v>55</v>
      </c>
      <c r="F32" s="12">
        <f t="shared" si="0"/>
        <v>679</v>
      </c>
      <c r="G32" s="12">
        <f t="shared" si="4"/>
        <v>335</v>
      </c>
      <c r="H32" s="12">
        <f t="shared" si="4"/>
        <v>344</v>
      </c>
      <c r="I32" s="11" t="s">
        <v>56</v>
      </c>
      <c r="J32" s="12">
        <f t="shared" si="2"/>
        <v>182</v>
      </c>
      <c r="K32" s="12">
        <f t="shared" si="5"/>
        <v>57</v>
      </c>
      <c r="L32" s="12">
        <f t="shared" si="5"/>
        <v>125</v>
      </c>
    </row>
    <row r="33" spans="1:12" ht="18" customHeight="1">
      <c r="A33" s="18" t="s">
        <v>57</v>
      </c>
      <c r="B33" s="12">
        <f t="shared" si="6"/>
        <v>421</v>
      </c>
      <c r="C33" s="12">
        <f t="shared" si="7"/>
        <v>210</v>
      </c>
      <c r="D33" s="12">
        <f t="shared" si="7"/>
        <v>211</v>
      </c>
      <c r="E33" s="11" t="s">
        <v>58</v>
      </c>
      <c r="F33" s="12">
        <f t="shared" si="0"/>
        <v>738</v>
      </c>
      <c r="G33" s="12">
        <f t="shared" si="4"/>
        <v>356</v>
      </c>
      <c r="H33" s="12">
        <f t="shared" si="4"/>
        <v>382</v>
      </c>
      <c r="I33" s="11" t="s">
        <v>59</v>
      </c>
      <c r="J33" s="12">
        <f t="shared" si="2"/>
        <v>173</v>
      </c>
      <c r="K33" s="12">
        <f t="shared" si="5"/>
        <v>54</v>
      </c>
      <c r="L33" s="12">
        <f t="shared" si="5"/>
        <v>119</v>
      </c>
    </row>
    <row r="34" spans="1:12" ht="18" customHeight="1">
      <c r="A34" s="18" t="s">
        <v>60</v>
      </c>
      <c r="B34" s="12">
        <f t="shared" si="6"/>
        <v>460</v>
      </c>
      <c r="C34" s="12">
        <f t="shared" si="7"/>
        <v>222</v>
      </c>
      <c r="D34" s="12">
        <f t="shared" si="7"/>
        <v>238</v>
      </c>
      <c r="E34" s="11" t="s">
        <v>61</v>
      </c>
      <c r="F34" s="12">
        <f t="shared" si="0"/>
        <v>789</v>
      </c>
      <c r="G34" s="12">
        <f t="shared" si="4"/>
        <v>395</v>
      </c>
      <c r="H34" s="12">
        <f t="shared" si="4"/>
        <v>394</v>
      </c>
      <c r="I34" s="11" t="s">
        <v>62</v>
      </c>
      <c r="J34" s="12">
        <f t="shared" si="2"/>
        <v>113</v>
      </c>
      <c r="K34" s="12">
        <f t="shared" si="5"/>
        <v>33</v>
      </c>
      <c r="L34" s="12">
        <f t="shared" si="5"/>
        <v>80</v>
      </c>
    </row>
    <row r="35" spans="1:12" ht="18" customHeight="1">
      <c r="A35" s="18" t="s">
        <v>63</v>
      </c>
      <c r="B35" s="12">
        <f t="shared" si="6"/>
        <v>439</v>
      </c>
      <c r="C35" s="12">
        <f t="shared" si="7"/>
        <v>210</v>
      </c>
      <c r="D35" s="12">
        <f t="shared" si="7"/>
        <v>229</v>
      </c>
      <c r="E35" s="11" t="s">
        <v>64</v>
      </c>
      <c r="F35" s="12">
        <f t="shared" si="0"/>
        <v>800</v>
      </c>
      <c r="G35" s="12">
        <f t="shared" si="4"/>
        <v>400</v>
      </c>
      <c r="H35" s="12">
        <f t="shared" si="4"/>
        <v>400</v>
      </c>
      <c r="I35" s="11" t="s">
        <v>65</v>
      </c>
      <c r="J35" s="12">
        <f t="shared" si="2"/>
        <v>115</v>
      </c>
      <c r="K35" s="12">
        <f t="shared" si="5"/>
        <v>26</v>
      </c>
      <c r="L35" s="12">
        <f t="shared" si="5"/>
        <v>89</v>
      </c>
    </row>
    <row r="36" spans="1:12" ht="18" customHeight="1">
      <c r="A36" s="18" t="s">
        <v>66</v>
      </c>
      <c r="B36" s="12">
        <f t="shared" si="6"/>
        <v>424</v>
      </c>
      <c r="C36" s="12">
        <f t="shared" si="7"/>
        <v>224</v>
      </c>
      <c r="D36" s="12">
        <f t="shared" si="7"/>
        <v>200</v>
      </c>
      <c r="E36" s="11" t="s">
        <v>67</v>
      </c>
      <c r="F36" s="12">
        <f t="shared" si="0"/>
        <v>850</v>
      </c>
      <c r="G36" s="12">
        <f aca="true" t="shared" si="8" ref="G36:H43">G132-G84</f>
        <v>428</v>
      </c>
      <c r="H36" s="12">
        <f t="shared" si="8"/>
        <v>422</v>
      </c>
      <c r="I36" s="11" t="s">
        <v>68</v>
      </c>
      <c r="J36" s="12">
        <f t="shared" si="2"/>
        <v>97</v>
      </c>
      <c r="K36" s="12">
        <f aca="true" t="shared" si="9" ref="K36:L43">K132-K84</f>
        <v>19</v>
      </c>
      <c r="L36" s="12">
        <f t="shared" si="9"/>
        <v>78</v>
      </c>
    </row>
    <row r="37" spans="1:12" ht="18" customHeight="1">
      <c r="A37" s="18" t="s">
        <v>69</v>
      </c>
      <c r="B37" s="12">
        <f t="shared" si="6"/>
        <v>427</v>
      </c>
      <c r="C37" s="12">
        <f t="shared" si="7"/>
        <v>213</v>
      </c>
      <c r="D37" s="12">
        <f t="shared" si="7"/>
        <v>214</v>
      </c>
      <c r="E37" s="11" t="s">
        <v>70</v>
      </c>
      <c r="F37" s="12">
        <f t="shared" si="0"/>
        <v>1047</v>
      </c>
      <c r="G37" s="12">
        <f t="shared" si="8"/>
        <v>539</v>
      </c>
      <c r="H37" s="12">
        <f t="shared" si="8"/>
        <v>508</v>
      </c>
      <c r="I37" s="11" t="s">
        <v>71</v>
      </c>
      <c r="J37" s="12">
        <f t="shared" si="2"/>
        <v>41</v>
      </c>
      <c r="K37" s="12">
        <f t="shared" si="9"/>
        <v>9</v>
      </c>
      <c r="L37" s="12">
        <f t="shared" si="9"/>
        <v>32</v>
      </c>
    </row>
    <row r="38" spans="1:12" ht="18" customHeight="1">
      <c r="A38" s="18" t="s">
        <v>72</v>
      </c>
      <c r="B38" s="12">
        <f t="shared" si="6"/>
        <v>461</v>
      </c>
      <c r="C38" s="12">
        <f t="shared" si="7"/>
        <v>234</v>
      </c>
      <c r="D38" s="12">
        <f t="shared" si="7"/>
        <v>227</v>
      </c>
      <c r="E38" s="11" t="s">
        <v>73</v>
      </c>
      <c r="F38" s="12">
        <f t="shared" si="0"/>
        <v>1054</v>
      </c>
      <c r="G38" s="12">
        <f t="shared" si="8"/>
        <v>541</v>
      </c>
      <c r="H38" s="12">
        <f t="shared" si="8"/>
        <v>513</v>
      </c>
      <c r="I38" s="11" t="s">
        <v>74</v>
      </c>
      <c r="J38" s="12">
        <f t="shared" si="2"/>
        <v>43</v>
      </c>
      <c r="K38" s="12">
        <f t="shared" si="9"/>
        <v>11</v>
      </c>
      <c r="L38" s="12">
        <f t="shared" si="9"/>
        <v>32</v>
      </c>
    </row>
    <row r="39" spans="1:12" ht="18" customHeight="1">
      <c r="A39" s="18" t="s">
        <v>75</v>
      </c>
      <c r="B39" s="12">
        <f t="shared" si="6"/>
        <v>466</v>
      </c>
      <c r="C39" s="12">
        <f t="shared" si="7"/>
        <v>232</v>
      </c>
      <c r="D39" s="12">
        <f t="shared" si="7"/>
        <v>234</v>
      </c>
      <c r="E39" s="11" t="s">
        <v>76</v>
      </c>
      <c r="F39" s="12">
        <f t="shared" si="0"/>
        <v>1081</v>
      </c>
      <c r="G39" s="12">
        <f t="shared" si="8"/>
        <v>502</v>
      </c>
      <c r="H39" s="12">
        <f t="shared" si="8"/>
        <v>579</v>
      </c>
      <c r="I39" s="11" t="s">
        <v>77</v>
      </c>
      <c r="J39" s="12">
        <f t="shared" si="2"/>
        <v>29</v>
      </c>
      <c r="K39" s="12">
        <f t="shared" si="9"/>
        <v>6</v>
      </c>
      <c r="L39" s="12">
        <f t="shared" si="9"/>
        <v>23</v>
      </c>
    </row>
    <row r="40" spans="1:12" ht="18" customHeight="1">
      <c r="A40" s="18" t="s">
        <v>78</v>
      </c>
      <c r="B40" s="12">
        <f t="shared" si="6"/>
        <v>470</v>
      </c>
      <c r="C40" s="12">
        <f t="shared" si="7"/>
        <v>232</v>
      </c>
      <c r="D40" s="12">
        <f t="shared" si="7"/>
        <v>238</v>
      </c>
      <c r="E40" s="11" t="s">
        <v>79</v>
      </c>
      <c r="F40" s="12">
        <f t="shared" si="0"/>
        <v>863</v>
      </c>
      <c r="G40" s="12">
        <f t="shared" si="8"/>
        <v>468</v>
      </c>
      <c r="H40" s="12">
        <f t="shared" si="8"/>
        <v>395</v>
      </c>
      <c r="I40" s="11" t="s">
        <v>80</v>
      </c>
      <c r="J40" s="12">
        <f t="shared" si="2"/>
        <v>10</v>
      </c>
      <c r="K40" s="12">
        <f t="shared" si="9"/>
        <v>4</v>
      </c>
      <c r="L40" s="12">
        <f t="shared" si="9"/>
        <v>6</v>
      </c>
    </row>
    <row r="41" spans="1:12" ht="18" customHeight="1">
      <c r="A41" s="18" t="s">
        <v>81</v>
      </c>
      <c r="B41" s="12">
        <f t="shared" si="6"/>
        <v>546</v>
      </c>
      <c r="C41" s="12">
        <f t="shared" si="7"/>
        <v>284</v>
      </c>
      <c r="D41" s="12">
        <f t="shared" si="7"/>
        <v>262</v>
      </c>
      <c r="E41" s="11" t="s">
        <v>82</v>
      </c>
      <c r="F41" s="12">
        <f t="shared" si="0"/>
        <v>600</v>
      </c>
      <c r="G41" s="12">
        <f t="shared" si="8"/>
        <v>317</v>
      </c>
      <c r="H41" s="12">
        <f t="shared" si="8"/>
        <v>283</v>
      </c>
      <c r="I41" s="11" t="s">
        <v>83</v>
      </c>
      <c r="J41" s="12">
        <f t="shared" si="2"/>
        <v>7</v>
      </c>
      <c r="K41" s="12">
        <f t="shared" si="9"/>
        <v>1</v>
      </c>
      <c r="L41" s="12">
        <f t="shared" si="9"/>
        <v>6</v>
      </c>
    </row>
    <row r="42" spans="1:12" ht="18" customHeight="1">
      <c r="A42" s="18" t="s">
        <v>84</v>
      </c>
      <c r="B42" s="12">
        <f t="shared" si="6"/>
        <v>498</v>
      </c>
      <c r="C42" s="12">
        <f t="shared" si="7"/>
        <v>253</v>
      </c>
      <c r="D42" s="12">
        <f t="shared" si="7"/>
        <v>245</v>
      </c>
      <c r="E42" s="11" t="s">
        <v>85</v>
      </c>
      <c r="F42" s="12">
        <f t="shared" si="0"/>
        <v>758</v>
      </c>
      <c r="G42" s="12">
        <f t="shared" si="8"/>
        <v>354</v>
      </c>
      <c r="H42" s="12">
        <f t="shared" si="8"/>
        <v>404</v>
      </c>
      <c r="I42" s="11" t="s">
        <v>86</v>
      </c>
      <c r="J42" s="12">
        <f t="shared" si="2"/>
        <v>5</v>
      </c>
      <c r="K42" s="12">
        <f t="shared" si="9"/>
        <v>0</v>
      </c>
      <c r="L42" s="12">
        <f t="shared" si="9"/>
        <v>5</v>
      </c>
    </row>
    <row r="43" spans="1:12" ht="18" customHeight="1">
      <c r="A43" s="18" t="s">
        <v>87</v>
      </c>
      <c r="B43" s="12">
        <f t="shared" si="6"/>
        <v>573</v>
      </c>
      <c r="C43" s="12">
        <f t="shared" si="7"/>
        <v>289</v>
      </c>
      <c r="D43" s="12">
        <f t="shared" si="7"/>
        <v>284</v>
      </c>
      <c r="E43" s="11" t="s">
        <v>88</v>
      </c>
      <c r="F43" s="12">
        <f t="shared" si="0"/>
        <v>840</v>
      </c>
      <c r="G43" s="12">
        <f t="shared" si="8"/>
        <v>393</v>
      </c>
      <c r="H43" s="12">
        <f t="shared" si="8"/>
        <v>447</v>
      </c>
      <c r="I43" s="11" t="s">
        <v>89</v>
      </c>
      <c r="J43" s="12">
        <f t="shared" si="2"/>
        <v>7</v>
      </c>
      <c r="K43" s="12">
        <f t="shared" si="9"/>
        <v>1</v>
      </c>
      <c r="L43" s="12">
        <f t="shared" si="9"/>
        <v>6</v>
      </c>
    </row>
    <row r="44" spans="1:12" ht="18" customHeight="1">
      <c r="A44" s="18" t="s">
        <v>90</v>
      </c>
      <c r="B44" s="12">
        <f t="shared" si="6"/>
        <v>638</v>
      </c>
      <c r="C44" s="12">
        <f t="shared" si="7"/>
        <v>356</v>
      </c>
      <c r="D44" s="12">
        <f t="shared" si="7"/>
        <v>282</v>
      </c>
      <c r="E44" s="11" t="s">
        <v>91</v>
      </c>
      <c r="F44" s="12">
        <f t="shared" si="0"/>
        <v>798</v>
      </c>
      <c r="G44" s="12">
        <f>G140-G92</f>
        <v>375</v>
      </c>
      <c r="H44" s="12">
        <f>H140-H92</f>
        <v>423</v>
      </c>
      <c r="I44" s="11" t="s">
        <v>125</v>
      </c>
      <c r="J44" s="12">
        <f t="shared" si="2"/>
        <v>11</v>
      </c>
      <c r="K44" s="12">
        <f>K140-K92</f>
        <v>1</v>
      </c>
      <c r="L44" s="12">
        <f>L140-L92</f>
        <v>10</v>
      </c>
    </row>
    <row r="45" spans="1:12" ht="18" customHeight="1">
      <c r="A45" s="18" t="s">
        <v>92</v>
      </c>
      <c r="B45" s="12">
        <f t="shared" si="6"/>
        <v>596</v>
      </c>
      <c r="C45" s="12">
        <f>C141-C93</f>
        <v>318</v>
      </c>
      <c r="D45" s="12">
        <f>D141-D93</f>
        <v>278</v>
      </c>
      <c r="E45" s="11" t="s">
        <v>93</v>
      </c>
      <c r="F45" s="12">
        <f t="shared" si="0"/>
        <v>810</v>
      </c>
      <c r="G45" s="12">
        <f>G141-G93</f>
        <v>395</v>
      </c>
      <c r="H45" s="12">
        <f>H141-H93</f>
        <v>415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436</v>
      </c>
      <c r="C49" s="30"/>
      <c r="D49" s="1"/>
      <c r="E49" s="2"/>
      <c r="F49" s="1"/>
      <c r="G49" s="1"/>
      <c r="H49" s="1"/>
      <c r="I49" s="2"/>
      <c r="J49" s="26" t="s">
        <v>130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529</v>
      </c>
      <c r="C52" s="10">
        <f>SUM(C54:C74)</f>
        <v>110</v>
      </c>
      <c r="D52" s="9">
        <f>SUM(D54:D74)</f>
        <v>419</v>
      </c>
      <c r="E52" s="11" t="s">
        <v>101</v>
      </c>
      <c r="F52" s="12">
        <f aca="true" t="shared" si="10" ref="F52:F93">+G52+H52</f>
        <v>1</v>
      </c>
      <c r="G52" s="12"/>
      <c r="H52" s="20">
        <v>1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2</v>
      </c>
      <c r="G53" s="12">
        <v>1</v>
      </c>
      <c r="H53" s="20">
        <v>1</v>
      </c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20</v>
      </c>
      <c r="C54" s="14">
        <f>SUM(C76:C80)</f>
        <v>10</v>
      </c>
      <c r="D54" s="15">
        <f>SUM(D76:D80)</f>
        <v>10</v>
      </c>
      <c r="E54" s="11" t="s">
        <v>0</v>
      </c>
      <c r="F54" s="12">
        <f t="shared" si="10"/>
        <v>9</v>
      </c>
      <c r="G54" s="12">
        <v>2</v>
      </c>
      <c r="H54" s="20">
        <v>7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14</v>
      </c>
      <c r="C55" s="14">
        <f>SUM(C81:C85)</f>
        <v>9</v>
      </c>
      <c r="D55" s="15">
        <f>SUM(D81:D85)</f>
        <v>5</v>
      </c>
      <c r="E55" s="11" t="s">
        <v>2</v>
      </c>
      <c r="F55" s="12">
        <f t="shared" si="10"/>
        <v>16</v>
      </c>
      <c r="G55" s="12"/>
      <c r="H55" s="20">
        <v>16</v>
      </c>
      <c r="I55" s="11" t="s">
        <v>3</v>
      </c>
      <c r="J55" s="12">
        <f t="shared" si="11"/>
        <v>3</v>
      </c>
      <c r="K55" s="12"/>
      <c r="L55" s="12">
        <v>3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28</v>
      </c>
      <c r="G56" s="12">
        <v>1</v>
      </c>
      <c r="H56" s="20">
        <v>27</v>
      </c>
      <c r="I56" s="11" t="s">
        <v>5</v>
      </c>
      <c r="J56" s="12">
        <f t="shared" si="11"/>
        <v>1</v>
      </c>
      <c r="K56" s="12">
        <v>1</v>
      </c>
      <c r="L56" s="12"/>
    </row>
    <row r="57" spans="1:12" ht="18" customHeight="1">
      <c r="A57" s="6" t="s">
        <v>108</v>
      </c>
      <c r="B57" s="12">
        <f>+B91+B92+B93+F52+F53</f>
        <v>11</v>
      </c>
      <c r="C57" s="15">
        <f>+C91+C92+C93+G52+G53</f>
        <v>6</v>
      </c>
      <c r="D57" s="15">
        <f>+D91+D92+D93+H52+H53</f>
        <v>5</v>
      </c>
      <c r="E57" s="11" t="s">
        <v>6</v>
      </c>
      <c r="F57" s="12">
        <f t="shared" si="10"/>
        <v>26</v>
      </c>
      <c r="G57" s="12">
        <v>1</v>
      </c>
      <c r="H57" s="20">
        <v>25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103</v>
      </c>
      <c r="C58" s="16">
        <f>SUM(G54:G58)</f>
        <v>7</v>
      </c>
      <c r="D58" s="17">
        <f>SUM(H54:H58)</f>
        <v>96</v>
      </c>
      <c r="E58" s="11" t="s">
        <v>8</v>
      </c>
      <c r="F58" s="12">
        <f t="shared" si="10"/>
        <v>24</v>
      </c>
      <c r="G58" s="12">
        <v>3</v>
      </c>
      <c r="H58" s="20">
        <v>21</v>
      </c>
      <c r="I58" s="11" t="s">
        <v>9</v>
      </c>
      <c r="J58" s="12">
        <f t="shared" si="11"/>
        <v>0</v>
      </c>
      <c r="K58" s="12"/>
      <c r="L58" s="12"/>
    </row>
    <row r="59" spans="1:12" ht="18" customHeight="1">
      <c r="A59" s="6" t="s">
        <v>110</v>
      </c>
      <c r="B59" s="12">
        <f>SUM(F59:F63)</f>
        <v>115</v>
      </c>
      <c r="C59" s="14">
        <f>SUM(G59:G63)</f>
        <v>14</v>
      </c>
      <c r="D59" s="15">
        <f>SUM(H59:H63)</f>
        <v>101</v>
      </c>
      <c r="E59" s="11" t="s">
        <v>10</v>
      </c>
      <c r="F59" s="12">
        <f t="shared" si="10"/>
        <v>34</v>
      </c>
      <c r="G59" s="12">
        <v>5</v>
      </c>
      <c r="H59" s="20">
        <v>29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111</v>
      </c>
      <c r="C60" s="14">
        <f>SUM(G64:G68)</f>
        <v>18</v>
      </c>
      <c r="D60" s="15">
        <f>SUM(H64:H68)</f>
        <v>93</v>
      </c>
      <c r="E60" s="11" t="s">
        <v>12</v>
      </c>
      <c r="F60" s="12">
        <f t="shared" si="10"/>
        <v>18</v>
      </c>
      <c r="G60" s="12">
        <v>1</v>
      </c>
      <c r="H60" s="20">
        <v>17</v>
      </c>
      <c r="I60" s="11" t="s">
        <v>13</v>
      </c>
      <c r="J60" s="12">
        <f t="shared" si="11"/>
        <v>1</v>
      </c>
      <c r="K60" s="12">
        <v>1</v>
      </c>
      <c r="L60" s="12"/>
    </row>
    <row r="61" spans="1:12" ht="18" customHeight="1">
      <c r="A61" s="6" t="s">
        <v>112</v>
      </c>
      <c r="B61" s="12">
        <f>SUM(F69:F73)</f>
        <v>49</v>
      </c>
      <c r="C61" s="14">
        <f>SUM(G69:G73)</f>
        <v>13</v>
      </c>
      <c r="D61" s="15">
        <f>SUM(H69:H73)</f>
        <v>36</v>
      </c>
      <c r="E61" s="11" t="s">
        <v>14</v>
      </c>
      <c r="F61" s="12">
        <f t="shared" si="10"/>
        <v>18</v>
      </c>
      <c r="G61" s="12">
        <v>1</v>
      </c>
      <c r="H61" s="20">
        <v>17</v>
      </c>
      <c r="I61" s="11" t="s">
        <v>15</v>
      </c>
      <c r="J61" s="12">
        <f t="shared" si="11"/>
        <v>2</v>
      </c>
      <c r="K61" s="12">
        <v>1</v>
      </c>
      <c r="L61" s="12">
        <v>1</v>
      </c>
    </row>
    <row r="62" spans="1:12" ht="18" customHeight="1">
      <c r="A62" s="6" t="s">
        <v>113</v>
      </c>
      <c r="B62" s="12">
        <f>SUM(F74:F78)</f>
        <v>29</v>
      </c>
      <c r="C62" s="14">
        <f>SUM(G74:G78)</f>
        <v>5</v>
      </c>
      <c r="D62" s="15">
        <f>SUM(H74:H78)</f>
        <v>24</v>
      </c>
      <c r="E62" s="11" t="s">
        <v>16</v>
      </c>
      <c r="F62" s="12">
        <f t="shared" si="10"/>
        <v>23</v>
      </c>
      <c r="G62" s="12">
        <v>3</v>
      </c>
      <c r="H62" s="20">
        <v>20</v>
      </c>
      <c r="I62" s="11" t="s">
        <v>17</v>
      </c>
      <c r="J62" s="12">
        <f t="shared" si="11"/>
        <v>0</v>
      </c>
      <c r="K62" s="12"/>
      <c r="L62" s="12"/>
    </row>
    <row r="63" spans="1:12" ht="18" customHeight="1">
      <c r="A63" s="6" t="s">
        <v>114</v>
      </c>
      <c r="B63" s="12">
        <f>SUM(F79:F83)</f>
        <v>22</v>
      </c>
      <c r="C63" s="14">
        <f>SUM(G79:G83)</f>
        <v>6</v>
      </c>
      <c r="D63" s="15">
        <f>SUM(H79:H83)</f>
        <v>16</v>
      </c>
      <c r="E63" s="11" t="s">
        <v>18</v>
      </c>
      <c r="F63" s="12">
        <f t="shared" si="10"/>
        <v>22</v>
      </c>
      <c r="G63" s="12">
        <v>4</v>
      </c>
      <c r="H63" s="20">
        <v>18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16</v>
      </c>
      <c r="C64" s="14">
        <f>SUM(G84:G88)</f>
        <v>7</v>
      </c>
      <c r="D64" s="15">
        <f>SUM(H84:H88)</f>
        <v>9</v>
      </c>
      <c r="E64" s="11" t="s">
        <v>20</v>
      </c>
      <c r="F64" s="12">
        <f t="shared" si="10"/>
        <v>25</v>
      </c>
      <c r="G64" s="12">
        <v>3</v>
      </c>
      <c r="H64" s="20">
        <v>22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8</v>
      </c>
      <c r="C65" s="14">
        <f>SUM(G89:G93)</f>
        <v>2</v>
      </c>
      <c r="D65" s="15">
        <f>SUM(H89:H93)</f>
        <v>6</v>
      </c>
      <c r="E65" s="11" t="s">
        <v>22</v>
      </c>
      <c r="F65" s="12">
        <f t="shared" si="10"/>
        <v>25</v>
      </c>
      <c r="G65" s="12">
        <v>4</v>
      </c>
      <c r="H65" s="20">
        <v>21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7</v>
      </c>
      <c r="C66" s="14">
        <f>SUM(K52:K56)</f>
        <v>2</v>
      </c>
      <c r="D66" s="15">
        <f>SUM(L52:L56)</f>
        <v>5</v>
      </c>
      <c r="E66" s="11" t="s">
        <v>24</v>
      </c>
      <c r="F66" s="12">
        <f t="shared" si="10"/>
        <v>20</v>
      </c>
      <c r="G66" s="12">
        <v>2</v>
      </c>
      <c r="H66" s="20">
        <v>18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5</v>
      </c>
      <c r="C67" s="14">
        <f>SUM(K57:K61)</f>
        <v>4</v>
      </c>
      <c r="D67" s="15">
        <f>SUM(L57:L61)</f>
        <v>1</v>
      </c>
      <c r="E67" s="11" t="s">
        <v>26</v>
      </c>
      <c r="F67" s="12">
        <f t="shared" si="10"/>
        <v>23</v>
      </c>
      <c r="G67" s="12">
        <v>6</v>
      </c>
      <c r="H67" s="20">
        <v>17</v>
      </c>
      <c r="I67" s="11" t="s">
        <v>27</v>
      </c>
      <c r="J67" s="12">
        <f t="shared" si="11"/>
        <v>1</v>
      </c>
      <c r="K67" s="12">
        <v>1</v>
      </c>
      <c r="L67" s="12"/>
    </row>
    <row r="68" spans="1:12" ht="18" customHeight="1">
      <c r="A68" s="6" t="s">
        <v>119</v>
      </c>
      <c r="B68" s="12">
        <f>SUM(J62:J66)</f>
        <v>3</v>
      </c>
      <c r="C68" s="14">
        <f>SUM(K62:K66)</f>
        <v>0</v>
      </c>
      <c r="D68" s="15">
        <f>SUM(L62:L66)</f>
        <v>3</v>
      </c>
      <c r="E68" s="11" t="s">
        <v>28</v>
      </c>
      <c r="F68" s="12">
        <f t="shared" si="10"/>
        <v>18</v>
      </c>
      <c r="G68" s="12">
        <v>3</v>
      </c>
      <c r="H68" s="20">
        <v>15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6</v>
      </c>
      <c r="C69" s="14">
        <f>SUM(K67:K71)</f>
        <v>3</v>
      </c>
      <c r="D69" s="15">
        <f>SUM(L67:L71)</f>
        <v>3</v>
      </c>
      <c r="E69" s="11" t="s">
        <v>30</v>
      </c>
      <c r="F69" s="12">
        <f t="shared" si="10"/>
        <v>13</v>
      </c>
      <c r="G69" s="12">
        <v>3</v>
      </c>
      <c r="H69" s="20">
        <v>10</v>
      </c>
      <c r="I69" s="11" t="s">
        <v>31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121</v>
      </c>
      <c r="B70" s="12">
        <f>SUM(J72:J76)</f>
        <v>2</v>
      </c>
      <c r="C70" s="14">
        <f>SUM(K72:K76)</f>
        <v>0</v>
      </c>
      <c r="D70" s="15">
        <f>SUM(L72:L76)</f>
        <v>2</v>
      </c>
      <c r="E70" s="11" t="s">
        <v>32</v>
      </c>
      <c r="F70" s="12">
        <f t="shared" si="10"/>
        <v>5</v>
      </c>
      <c r="G70" s="12"/>
      <c r="H70" s="20">
        <v>5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2</v>
      </c>
      <c r="C71" s="14">
        <f>SUM(K77:K81)</f>
        <v>1</v>
      </c>
      <c r="D71" s="15">
        <f>SUM(L77:L81)</f>
        <v>1</v>
      </c>
      <c r="E71" s="11" t="s">
        <v>34</v>
      </c>
      <c r="F71" s="12">
        <f t="shared" si="10"/>
        <v>7</v>
      </c>
      <c r="G71" s="12">
        <v>3</v>
      </c>
      <c r="H71" s="20">
        <v>4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16</v>
      </c>
      <c r="G72" s="12">
        <v>5</v>
      </c>
      <c r="H72" s="20">
        <v>11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8</v>
      </c>
      <c r="G73" s="12">
        <v>2</v>
      </c>
      <c r="H73" s="20">
        <v>6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7</v>
      </c>
      <c r="G74" s="12">
        <v>1</v>
      </c>
      <c r="H74" s="20">
        <v>6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9</v>
      </c>
      <c r="G75" s="12">
        <v>3</v>
      </c>
      <c r="H75" s="20">
        <v>6</v>
      </c>
      <c r="I75" s="11" t="s">
        <v>43</v>
      </c>
      <c r="J75" s="12">
        <f t="shared" si="11"/>
        <v>0</v>
      </c>
      <c r="K75" s="12"/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>
        <v>1</v>
      </c>
      <c r="D76" s="12"/>
      <c r="E76" s="11" t="s">
        <v>44</v>
      </c>
      <c r="F76" s="12">
        <f t="shared" si="10"/>
        <v>5</v>
      </c>
      <c r="G76" s="12"/>
      <c r="H76" s="20">
        <v>5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8</v>
      </c>
      <c r="C77" s="12">
        <v>5</v>
      </c>
      <c r="D77" s="12">
        <v>3</v>
      </c>
      <c r="E77" s="11" t="s">
        <v>46</v>
      </c>
      <c r="F77" s="12">
        <f t="shared" si="10"/>
        <v>5</v>
      </c>
      <c r="G77" s="12"/>
      <c r="H77" s="20">
        <v>5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5</v>
      </c>
      <c r="C78" s="12">
        <v>2</v>
      </c>
      <c r="D78" s="12">
        <v>3</v>
      </c>
      <c r="E78" s="11" t="s">
        <v>49</v>
      </c>
      <c r="F78" s="12">
        <f t="shared" si="10"/>
        <v>3</v>
      </c>
      <c r="G78" s="12">
        <v>1</v>
      </c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2</v>
      </c>
      <c r="C79" s="12">
        <v>1</v>
      </c>
      <c r="D79" s="12">
        <v>1</v>
      </c>
      <c r="E79" s="11" t="s">
        <v>52</v>
      </c>
      <c r="F79" s="12">
        <f t="shared" si="10"/>
        <v>2</v>
      </c>
      <c r="G79" s="12">
        <v>1</v>
      </c>
      <c r="H79" s="20">
        <v>1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4</v>
      </c>
      <c r="C80" s="12">
        <v>1</v>
      </c>
      <c r="D80" s="12">
        <v>3</v>
      </c>
      <c r="E80" s="11" t="s">
        <v>55</v>
      </c>
      <c r="F80" s="12">
        <f t="shared" si="10"/>
        <v>9</v>
      </c>
      <c r="G80" s="12">
        <v>2</v>
      </c>
      <c r="H80" s="20">
        <v>7</v>
      </c>
      <c r="I80" s="11" t="s">
        <v>56</v>
      </c>
      <c r="J80" s="12">
        <f t="shared" si="11"/>
        <v>2</v>
      </c>
      <c r="K80" s="12">
        <v>1</v>
      </c>
      <c r="L80" s="12">
        <v>1</v>
      </c>
    </row>
    <row r="81" spans="1:12" ht="18" customHeight="1">
      <c r="A81" s="18" t="s">
        <v>57</v>
      </c>
      <c r="B81" s="12">
        <f t="shared" si="12"/>
        <v>3</v>
      </c>
      <c r="C81" s="12">
        <v>2</v>
      </c>
      <c r="D81" s="12">
        <v>1</v>
      </c>
      <c r="E81" s="11" t="s">
        <v>58</v>
      </c>
      <c r="F81" s="12">
        <f t="shared" si="10"/>
        <v>3</v>
      </c>
      <c r="G81" s="12"/>
      <c r="H81" s="20">
        <v>3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3</v>
      </c>
      <c r="C82" s="12">
        <v>3</v>
      </c>
      <c r="D82" s="12"/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2</v>
      </c>
      <c r="D83" s="12">
        <v>1</v>
      </c>
      <c r="E83" s="11" t="s">
        <v>64</v>
      </c>
      <c r="F83" s="12">
        <f t="shared" si="10"/>
        <v>5</v>
      </c>
      <c r="G83" s="12">
        <v>3</v>
      </c>
      <c r="H83" s="20">
        <v>2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4</v>
      </c>
      <c r="C84" s="12">
        <v>1</v>
      </c>
      <c r="D84" s="12">
        <v>3</v>
      </c>
      <c r="E84" s="11" t="s">
        <v>67</v>
      </c>
      <c r="F84" s="12">
        <f t="shared" si="10"/>
        <v>3</v>
      </c>
      <c r="G84" s="12">
        <v>2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1</v>
      </c>
      <c r="C85" s="12">
        <v>1</v>
      </c>
      <c r="D85" s="21"/>
      <c r="E85" s="11" t="s">
        <v>70</v>
      </c>
      <c r="F85" s="12">
        <f t="shared" si="10"/>
        <v>2</v>
      </c>
      <c r="G85" s="12">
        <v>1</v>
      </c>
      <c r="H85" s="20">
        <v>1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5</v>
      </c>
      <c r="G86" s="12">
        <v>1</v>
      </c>
      <c r="H86" s="20">
        <v>4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2</v>
      </c>
      <c r="C87" s="12">
        <v>1</v>
      </c>
      <c r="D87" s="12">
        <v>1</v>
      </c>
      <c r="E87" s="11" t="s">
        <v>76</v>
      </c>
      <c r="F87" s="12">
        <f t="shared" si="10"/>
        <v>4</v>
      </c>
      <c r="G87" s="12">
        <v>2</v>
      </c>
      <c r="H87" s="20">
        <v>2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2</v>
      </c>
      <c r="C88" s="12"/>
      <c r="D88" s="12">
        <v>2</v>
      </c>
      <c r="E88" s="11" t="s">
        <v>79</v>
      </c>
      <c r="F88" s="12">
        <f t="shared" si="10"/>
        <v>2</v>
      </c>
      <c r="G88" s="12">
        <v>1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1</v>
      </c>
      <c r="C89" s="12">
        <v>1</v>
      </c>
      <c r="D89" s="12"/>
      <c r="E89" s="11" t="s">
        <v>82</v>
      </c>
      <c r="F89" s="12">
        <f t="shared" si="10"/>
        <v>0</v>
      </c>
      <c r="G89" s="12"/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0</v>
      </c>
      <c r="C90" s="12"/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>
        <v>1</v>
      </c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2</v>
      </c>
      <c r="G92" s="12"/>
      <c r="H92" s="20">
        <v>2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4</v>
      </c>
      <c r="C93" s="12">
        <v>3</v>
      </c>
      <c r="D93" s="13">
        <v>1</v>
      </c>
      <c r="E93" s="11" t="s">
        <v>93</v>
      </c>
      <c r="F93" s="12">
        <f t="shared" si="10"/>
        <v>0</v>
      </c>
      <c r="G93" s="12"/>
      <c r="H93" s="20"/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21184</v>
      </c>
      <c r="C97" s="30"/>
      <c r="D97" s="1"/>
      <c r="E97" s="2"/>
      <c r="F97" s="1"/>
      <c r="G97" s="1"/>
      <c r="H97" s="1"/>
      <c r="I97" s="2"/>
      <c r="J97" s="26" t="s">
        <v>130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23">
        <f>SUM(B102:B122)</f>
        <v>52609</v>
      </c>
      <c r="C100" s="10">
        <f>SUM(C102:C122)</f>
        <v>25162</v>
      </c>
      <c r="D100" s="9">
        <f>SUM(D102:D122)</f>
        <v>27447</v>
      </c>
      <c r="E100" s="11" t="s">
        <v>101</v>
      </c>
      <c r="F100" s="12">
        <f aca="true" t="shared" si="13" ref="F100:F141">+G100+H100</f>
        <v>468</v>
      </c>
      <c r="G100" s="12">
        <v>230</v>
      </c>
      <c r="H100" s="20">
        <v>238</v>
      </c>
      <c r="I100" s="11" t="s">
        <v>102</v>
      </c>
      <c r="J100" s="12">
        <f aca="true" t="shared" si="14" ref="J100:J140">+K100+L100</f>
        <v>749</v>
      </c>
      <c r="K100" s="12">
        <v>379</v>
      </c>
      <c r="L100" s="12">
        <v>370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451</v>
      </c>
      <c r="G101" s="12">
        <v>238</v>
      </c>
      <c r="H101" s="20">
        <v>213</v>
      </c>
      <c r="I101" s="11" t="s">
        <v>104</v>
      </c>
      <c r="J101" s="12">
        <f t="shared" si="14"/>
        <v>697</v>
      </c>
      <c r="K101" s="12">
        <v>333</v>
      </c>
      <c r="L101" s="12">
        <v>364</v>
      </c>
    </row>
    <row r="102" spans="1:12" ht="18" customHeight="1">
      <c r="A102" s="6" t="s">
        <v>105</v>
      </c>
      <c r="B102" s="13">
        <f>SUM(B124:B128)</f>
        <v>2081</v>
      </c>
      <c r="C102" s="14">
        <f>SUM(C124:C128)</f>
        <v>1103</v>
      </c>
      <c r="D102" s="15">
        <f>SUM(D124:D128)</f>
        <v>978</v>
      </c>
      <c r="E102" s="11" t="s">
        <v>0</v>
      </c>
      <c r="F102" s="12">
        <f t="shared" si="13"/>
        <v>463</v>
      </c>
      <c r="G102" s="12">
        <v>245</v>
      </c>
      <c r="H102" s="20">
        <v>218</v>
      </c>
      <c r="I102" s="11" t="s">
        <v>1</v>
      </c>
      <c r="J102" s="12">
        <f t="shared" si="14"/>
        <v>642</v>
      </c>
      <c r="K102" s="12">
        <v>313</v>
      </c>
      <c r="L102" s="12">
        <v>329</v>
      </c>
    </row>
    <row r="103" spans="1:12" ht="18" customHeight="1">
      <c r="A103" s="6" t="s">
        <v>106</v>
      </c>
      <c r="B103" s="12">
        <f>SUM(B129:B133)</f>
        <v>2185</v>
      </c>
      <c r="C103" s="14">
        <f>SUM(C129:C133)</f>
        <v>1088</v>
      </c>
      <c r="D103" s="15">
        <f>SUM(D129:D133)</f>
        <v>1097</v>
      </c>
      <c r="E103" s="11" t="s">
        <v>2</v>
      </c>
      <c r="F103" s="12">
        <f t="shared" si="13"/>
        <v>449</v>
      </c>
      <c r="G103" s="12">
        <v>246</v>
      </c>
      <c r="H103" s="20">
        <v>203</v>
      </c>
      <c r="I103" s="11" t="s">
        <v>3</v>
      </c>
      <c r="J103" s="12">
        <f t="shared" si="14"/>
        <v>690</v>
      </c>
      <c r="K103" s="12">
        <v>305</v>
      </c>
      <c r="L103" s="12">
        <v>385</v>
      </c>
    </row>
    <row r="104" spans="1:12" ht="18" customHeight="1">
      <c r="A104" s="6" t="s">
        <v>107</v>
      </c>
      <c r="B104" s="12">
        <f>SUM(B134:B138)</f>
        <v>2447</v>
      </c>
      <c r="C104" s="14">
        <f>SUM(C134:C138)</f>
        <v>1238</v>
      </c>
      <c r="D104" s="15">
        <f>SUM(D134:D138)</f>
        <v>1209</v>
      </c>
      <c r="E104" s="11" t="s">
        <v>4</v>
      </c>
      <c r="F104" s="12">
        <f t="shared" si="13"/>
        <v>526</v>
      </c>
      <c r="G104" s="12">
        <v>246</v>
      </c>
      <c r="H104" s="20">
        <v>280</v>
      </c>
      <c r="I104" s="11" t="s">
        <v>5</v>
      </c>
      <c r="J104" s="12">
        <f t="shared" si="14"/>
        <v>745</v>
      </c>
      <c r="K104" s="12">
        <v>347</v>
      </c>
      <c r="L104" s="12">
        <v>398</v>
      </c>
    </row>
    <row r="105" spans="1:12" ht="18" customHeight="1">
      <c r="A105" s="6" t="s">
        <v>108</v>
      </c>
      <c r="B105" s="12">
        <f>+B139+B140+B141+F100+F101</f>
        <v>2734</v>
      </c>
      <c r="C105" s="15">
        <f>+C139+C140+C141+G100+G101</f>
        <v>1436</v>
      </c>
      <c r="D105" s="15">
        <f>+D139+D140+D141+H100+H101</f>
        <v>1298</v>
      </c>
      <c r="E105" s="11" t="s">
        <v>6</v>
      </c>
      <c r="F105" s="12">
        <f t="shared" si="13"/>
        <v>534</v>
      </c>
      <c r="G105" s="12">
        <v>283</v>
      </c>
      <c r="H105" s="20">
        <v>251</v>
      </c>
      <c r="I105" s="11" t="s">
        <v>7</v>
      </c>
      <c r="J105" s="12">
        <f t="shared" si="14"/>
        <v>750</v>
      </c>
      <c r="K105" s="12">
        <v>358</v>
      </c>
      <c r="L105" s="12">
        <v>392</v>
      </c>
    </row>
    <row r="106" spans="1:12" ht="18" customHeight="1">
      <c r="A106" s="6" t="s">
        <v>109</v>
      </c>
      <c r="B106" s="12">
        <f>SUM(F102:F106)</f>
        <v>2551</v>
      </c>
      <c r="C106" s="16">
        <f>SUM(G102:G106)</f>
        <v>1335</v>
      </c>
      <c r="D106" s="17">
        <f>SUM(H102:H106)</f>
        <v>1216</v>
      </c>
      <c r="E106" s="11" t="s">
        <v>8</v>
      </c>
      <c r="F106" s="12">
        <f t="shared" si="13"/>
        <v>579</v>
      </c>
      <c r="G106" s="12">
        <v>315</v>
      </c>
      <c r="H106" s="20">
        <v>264</v>
      </c>
      <c r="I106" s="11" t="s">
        <v>9</v>
      </c>
      <c r="J106" s="12">
        <f t="shared" si="14"/>
        <v>776</v>
      </c>
      <c r="K106" s="12">
        <v>399</v>
      </c>
      <c r="L106" s="12">
        <v>377</v>
      </c>
    </row>
    <row r="107" spans="1:12" ht="18" customHeight="1">
      <c r="A107" s="6" t="s">
        <v>110</v>
      </c>
      <c r="B107" s="12">
        <f>SUM(F107:F111)</f>
        <v>3110</v>
      </c>
      <c r="C107" s="14">
        <f>SUM(G107:G111)</f>
        <v>1585</v>
      </c>
      <c r="D107" s="15">
        <f>SUM(H107:H111)</f>
        <v>1525</v>
      </c>
      <c r="E107" s="11" t="s">
        <v>10</v>
      </c>
      <c r="F107" s="12">
        <f t="shared" si="13"/>
        <v>611</v>
      </c>
      <c r="G107" s="12">
        <v>289</v>
      </c>
      <c r="H107" s="20">
        <v>322</v>
      </c>
      <c r="I107" s="11" t="s">
        <v>11</v>
      </c>
      <c r="J107" s="12">
        <f t="shared" si="14"/>
        <v>704</v>
      </c>
      <c r="K107" s="12">
        <v>304</v>
      </c>
      <c r="L107" s="12">
        <v>400</v>
      </c>
    </row>
    <row r="108" spans="1:12" ht="18" customHeight="1">
      <c r="A108" s="6" t="s">
        <v>111</v>
      </c>
      <c r="B108" s="12">
        <f>SUM(F112:F116)</f>
        <v>2794</v>
      </c>
      <c r="C108" s="14">
        <f>SUM(G112:G116)</f>
        <v>1404</v>
      </c>
      <c r="D108" s="15">
        <f>SUM(H112:H116)</f>
        <v>1390</v>
      </c>
      <c r="E108" s="11" t="s">
        <v>12</v>
      </c>
      <c r="F108" s="12">
        <f t="shared" si="13"/>
        <v>610</v>
      </c>
      <c r="G108" s="12">
        <v>330</v>
      </c>
      <c r="H108" s="20">
        <v>280</v>
      </c>
      <c r="I108" s="11" t="s">
        <v>13</v>
      </c>
      <c r="J108" s="12">
        <f t="shared" si="14"/>
        <v>781</v>
      </c>
      <c r="K108" s="12">
        <v>366</v>
      </c>
      <c r="L108" s="12">
        <v>415</v>
      </c>
    </row>
    <row r="109" spans="1:12" ht="18" customHeight="1">
      <c r="A109" s="6" t="s">
        <v>112</v>
      </c>
      <c r="B109" s="12">
        <f>SUM(F117:F121)</f>
        <v>2628</v>
      </c>
      <c r="C109" s="14">
        <f>SUM(G117:G121)</f>
        <v>1318</v>
      </c>
      <c r="D109" s="15">
        <f>SUM(H117:H121)</f>
        <v>1310</v>
      </c>
      <c r="E109" s="11" t="s">
        <v>14</v>
      </c>
      <c r="F109" s="12">
        <f t="shared" si="13"/>
        <v>645</v>
      </c>
      <c r="G109" s="12">
        <v>312</v>
      </c>
      <c r="H109" s="20">
        <v>333</v>
      </c>
      <c r="I109" s="11" t="s">
        <v>15</v>
      </c>
      <c r="J109" s="12">
        <f t="shared" si="14"/>
        <v>746</v>
      </c>
      <c r="K109" s="12">
        <v>351</v>
      </c>
      <c r="L109" s="12">
        <v>395</v>
      </c>
    </row>
    <row r="110" spans="1:12" ht="18" customHeight="1">
      <c r="A110" s="6" t="s">
        <v>113</v>
      </c>
      <c r="B110" s="12">
        <f>SUM(F122:F126)</f>
        <v>2863</v>
      </c>
      <c r="C110" s="14">
        <f>SUM(G122:G126)</f>
        <v>1443</v>
      </c>
      <c r="D110" s="15">
        <f>SUM(H122:H126)</f>
        <v>1420</v>
      </c>
      <c r="E110" s="11" t="s">
        <v>16</v>
      </c>
      <c r="F110" s="12">
        <f t="shared" si="13"/>
        <v>598</v>
      </c>
      <c r="G110" s="12">
        <v>310</v>
      </c>
      <c r="H110" s="20">
        <v>288</v>
      </c>
      <c r="I110" s="11" t="s">
        <v>17</v>
      </c>
      <c r="J110" s="12">
        <f t="shared" si="14"/>
        <v>695</v>
      </c>
      <c r="K110" s="12">
        <v>288</v>
      </c>
      <c r="L110" s="12">
        <v>407</v>
      </c>
    </row>
    <row r="111" spans="1:12" ht="18" customHeight="1">
      <c r="A111" s="6" t="s">
        <v>114</v>
      </c>
      <c r="B111" s="12">
        <f>SUM(F127:F131)</f>
        <v>3650</v>
      </c>
      <c r="C111" s="14">
        <f>SUM(G127:G131)</f>
        <v>1808</v>
      </c>
      <c r="D111" s="15">
        <f>SUM(H127:H131)</f>
        <v>1842</v>
      </c>
      <c r="E111" s="11" t="s">
        <v>18</v>
      </c>
      <c r="F111" s="12">
        <f t="shared" si="13"/>
        <v>646</v>
      </c>
      <c r="G111" s="12">
        <v>344</v>
      </c>
      <c r="H111" s="20">
        <v>302</v>
      </c>
      <c r="I111" s="11" t="s">
        <v>19</v>
      </c>
      <c r="J111" s="12">
        <f t="shared" si="14"/>
        <v>687</v>
      </c>
      <c r="K111" s="12">
        <v>309</v>
      </c>
      <c r="L111" s="12">
        <v>378</v>
      </c>
    </row>
    <row r="112" spans="1:12" ht="18" customHeight="1">
      <c r="A112" s="6" t="s">
        <v>115</v>
      </c>
      <c r="B112" s="12">
        <f>SUM(F132:F136)</f>
        <v>4911</v>
      </c>
      <c r="C112" s="14">
        <f>SUM(G132:G136)</f>
        <v>2485</v>
      </c>
      <c r="D112" s="15">
        <f>SUM(H132:H136)</f>
        <v>2426</v>
      </c>
      <c r="E112" s="11" t="s">
        <v>20</v>
      </c>
      <c r="F112" s="12">
        <f t="shared" si="13"/>
        <v>615</v>
      </c>
      <c r="G112" s="12">
        <v>302</v>
      </c>
      <c r="H112" s="20">
        <v>313</v>
      </c>
      <c r="I112" s="11" t="s">
        <v>21</v>
      </c>
      <c r="J112" s="12">
        <f t="shared" si="14"/>
        <v>668</v>
      </c>
      <c r="K112" s="12">
        <v>282</v>
      </c>
      <c r="L112" s="12">
        <v>386</v>
      </c>
    </row>
    <row r="113" spans="1:12" ht="18" customHeight="1">
      <c r="A113" s="6" t="s">
        <v>116</v>
      </c>
      <c r="B113" s="12">
        <f>SUM(F137:F141)</f>
        <v>3814</v>
      </c>
      <c r="C113" s="14">
        <f>SUM(G137:G141)</f>
        <v>1836</v>
      </c>
      <c r="D113" s="15">
        <f>SUM(H137:H141)</f>
        <v>1978</v>
      </c>
      <c r="E113" s="11" t="s">
        <v>22</v>
      </c>
      <c r="F113" s="12">
        <f t="shared" si="13"/>
        <v>579</v>
      </c>
      <c r="G113" s="12">
        <v>299</v>
      </c>
      <c r="H113" s="20">
        <v>280</v>
      </c>
      <c r="I113" s="11" t="s">
        <v>23</v>
      </c>
      <c r="J113" s="12">
        <f t="shared" si="14"/>
        <v>684</v>
      </c>
      <c r="K113" s="12">
        <v>299</v>
      </c>
      <c r="L113" s="12">
        <v>385</v>
      </c>
    </row>
    <row r="114" spans="1:12" ht="18" customHeight="1">
      <c r="A114" s="6" t="s">
        <v>117</v>
      </c>
      <c r="B114" s="12">
        <f>SUM(J100:J104)</f>
        <v>3523</v>
      </c>
      <c r="C114" s="14">
        <f>SUM(K100:K104)</f>
        <v>1677</v>
      </c>
      <c r="D114" s="15">
        <f>SUM(L100:L104)</f>
        <v>1846</v>
      </c>
      <c r="E114" s="11" t="s">
        <v>24</v>
      </c>
      <c r="F114" s="12">
        <f t="shared" si="13"/>
        <v>568</v>
      </c>
      <c r="G114" s="12">
        <v>286</v>
      </c>
      <c r="H114" s="20">
        <v>282</v>
      </c>
      <c r="I114" s="11" t="s">
        <v>25</v>
      </c>
      <c r="J114" s="12">
        <f t="shared" si="14"/>
        <v>694</v>
      </c>
      <c r="K114" s="12">
        <v>281</v>
      </c>
      <c r="L114" s="12">
        <v>413</v>
      </c>
    </row>
    <row r="115" spans="1:12" ht="18" customHeight="1">
      <c r="A115" s="6" t="s">
        <v>118</v>
      </c>
      <c r="B115" s="12">
        <f>SUM(J105:J109)</f>
        <v>3757</v>
      </c>
      <c r="C115" s="14">
        <f>SUM(K105:K109)</f>
        <v>1778</v>
      </c>
      <c r="D115" s="15">
        <f>SUM(L105:L109)</f>
        <v>1979</v>
      </c>
      <c r="E115" s="11" t="s">
        <v>26</v>
      </c>
      <c r="F115" s="12">
        <f t="shared" si="13"/>
        <v>602</v>
      </c>
      <c r="G115" s="12">
        <v>311</v>
      </c>
      <c r="H115" s="20">
        <v>291</v>
      </c>
      <c r="I115" s="11" t="s">
        <v>27</v>
      </c>
      <c r="J115" s="12">
        <f t="shared" si="14"/>
        <v>665</v>
      </c>
      <c r="K115" s="12">
        <v>281</v>
      </c>
      <c r="L115" s="12">
        <v>384</v>
      </c>
    </row>
    <row r="116" spans="1:12" ht="18" customHeight="1">
      <c r="A116" s="6" t="s">
        <v>119</v>
      </c>
      <c r="B116" s="12">
        <f>SUM(J110:J114)</f>
        <v>3428</v>
      </c>
      <c r="C116" s="14">
        <f>SUM(K110:K114)</f>
        <v>1459</v>
      </c>
      <c r="D116" s="15">
        <f>SUM(L110:L114)</f>
        <v>1969</v>
      </c>
      <c r="E116" s="11" t="s">
        <v>28</v>
      </c>
      <c r="F116" s="12">
        <f t="shared" si="13"/>
        <v>430</v>
      </c>
      <c r="G116" s="12">
        <v>206</v>
      </c>
      <c r="H116" s="20">
        <v>224</v>
      </c>
      <c r="I116" s="11" t="s">
        <v>29</v>
      </c>
      <c r="J116" s="12">
        <f t="shared" si="14"/>
        <v>558</v>
      </c>
      <c r="K116" s="12">
        <v>219</v>
      </c>
      <c r="L116" s="12">
        <v>339</v>
      </c>
    </row>
    <row r="117" spans="1:12" ht="18" customHeight="1">
      <c r="A117" s="6" t="s">
        <v>120</v>
      </c>
      <c r="B117" s="12">
        <f>SUM(J115:J119)</f>
        <v>2739</v>
      </c>
      <c r="C117" s="14">
        <f>SUM(K115:K119)</f>
        <v>1061</v>
      </c>
      <c r="D117" s="15">
        <f>SUM(L115:L119)</f>
        <v>1678</v>
      </c>
      <c r="E117" s="11" t="s">
        <v>30</v>
      </c>
      <c r="F117" s="12">
        <f t="shared" si="13"/>
        <v>518</v>
      </c>
      <c r="G117" s="12">
        <v>262</v>
      </c>
      <c r="H117" s="20">
        <v>256</v>
      </c>
      <c r="I117" s="11" t="s">
        <v>31</v>
      </c>
      <c r="J117" s="12">
        <f t="shared" si="14"/>
        <v>574</v>
      </c>
      <c r="K117" s="12">
        <v>220</v>
      </c>
      <c r="L117" s="12">
        <v>354</v>
      </c>
    </row>
    <row r="118" spans="1:12" ht="18" customHeight="1">
      <c r="A118" s="6" t="s">
        <v>121</v>
      </c>
      <c r="B118" s="12">
        <f>SUM(J120:J124)</f>
        <v>1832</v>
      </c>
      <c r="C118" s="14">
        <f>SUM(K120:K124)</f>
        <v>659</v>
      </c>
      <c r="D118" s="15">
        <f>SUM(L120:L124)</f>
        <v>1173</v>
      </c>
      <c r="E118" s="11" t="s">
        <v>32</v>
      </c>
      <c r="F118" s="12">
        <f t="shared" si="13"/>
        <v>572</v>
      </c>
      <c r="G118" s="12">
        <v>306</v>
      </c>
      <c r="H118" s="20">
        <v>266</v>
      </c>
      <c r="I118" s="11" t="s">
        <v>33</v>
      </c>
      <c r="J118" s="12">
        <f t="shared" si="14"/>
        <v>494</v>
      </c>
      <c r="K118" s="12">
        <v>163</v>
      </c>
      <c r="L118" s="12">
        <v>331</v>
      </c>
    </row>
    <row r="119" spans="1:12" ht="18" customHeight="1">
      <c r="A119" s="6" t="s">
        <v>122</v>
      </c>
      <c r="B119" s="12">
        <f>SUM(J125:J129)</f>
        <v>1084</v>
      </c>
      <c r="C119" s="14">
        <f>SUM(K125:K129)</f>
        <v>338</v>
      </c>
      <c r="D119" s="15">
        <f>SUM(L125:L129)</f>
        <v>746</v>
      </c>
      <c r="E119" s="11" t="s">
        <v>34</v>
      </c>
      <c r="F119" s="12">
        <f t="shared" si="13"/>
        <v>504</v>
      </c>
      <c r="G119" s="12">
        <v>235</v>
      </c>
      <c r="H119" s="20">
        <v>269</v>
      </c>
      <c r="I119" s="11" t="s">
        <v>35</v>
      </c>
      <c r="J119" s="12">
        <f t="shared" si="14"/>
        <v>448</v>
      </c>
      <c r="K119" s="12">
        <v>178</v>
      </c>
      <c r="L119" s="12">
        <v>270</v>
      </c>
    </row>
    <row r="120" spans="1:12" ht="18" customHeight="1">
      <c r="A120" s="6" t="s">
        <v>123</v>
      </c>
      <c r="B120" s="12">
        <f>SUM(J130:J134)</f>
        <v>409</v>
      </c>
      <c r="C120" s="14">
        <f>SUM(K130:K134)</f>
        <v>98</v>
      </c>
      <c r="D120" s="15">
        <f>SUM(L130:L134)</f>
        <v>311</v>
      </c>
      <c r="E120" s="11" t="s">
        <v>36</v>
      </c>
      <c r="F120" s="12">
        <f t="shared" si="13"/>
        <v>509</v>
      </c>
      <c r="G120" s="12">
        <v>269</v>
      </c>
      <c r="H120" s="20">
        <v>240</v>
      </c>
      <c r="I120" s="11" t="s">
        <v>37</v>
      </c>
      <c r="J120" s="12">
        <f t="shared" si="14"/>
        <v>443</v>
      </c>
      <c r="K120" s="12">
        <v>135</v>
      </c>
      <c r="L120" s="12">
        <v>308</v>
      </c>
    </row>
    <row r="121" spans="1:12" ht="18" customHeight="1">
      <c r="A121" s="6" t="s">
        <v>124</v>
      </c>
      <c r="B121" s="12">
        <f>SUM(J135:J139)</f>
        <v>58</v>
      </c>
      <c r="C121" s="14">
        <f>SUM(K135:K139)</f>
        <v>12</v>
      </c>
      <c r="D121" s="15">
        <f>SUM(L135:L139)</f>
        <v>46</v>
      </c>
      <c r="E121" s="11" t="s">
        <v>38</v>
      </c>
      <c r="F121" s="12">
        <f t="shared" si="13"/>
        <v>525</v>
      </c>
      <c r="G121" s="12">
        <v>246</v>
      </c>
      <c r="H121" s="20">
        <v>279</v>
      </c>
      <c r="I121" s="11" t="s">
        <v>39</v>
      </c>
      <c r="J121" s="12">
        <f t="shared" si="14"/>
        <v>437</v>
      </c>
      <c r="K121" s="12">
        <v>162</v>
      </c>
      <c r="L121" s="12">
        <v>275</v>
      </c>
    </row>
    <row r="122" spans="1:12" ht="18" customHeight="1">
      <c r="A122" s="6" t="s">
        <v>125</v>
      </c>
      <c r="B122" s="12">
        <f>SUM(J140)</f>
        <v>11</v>
      </c>
      <c r="C122" s="14">
        <f>SUM(K140)</f>
        <v>1</v>
      </c>
      <c r="D122" s="15">
        <f>SUM(L140)</f>
        <v>10</v>
      </c>
      <c r="E122" s="11" t="s">
        <v>40</v>
      </c>
      <c r="F122" s="12">
        <f t="shared" si="13"/>
        <v>554</v>
      </c>
      <c r="G122" s="12">
        <v>277</v>
      </c>
      <c r="H122" s="20">
        <v>277</v>
      </c>
      <c r="I122" s="11" t="s">
        <v>41</v>
      </c>
      <c r="J122" s="12">
        <f t="shared" si="14"/>
        <v>351</v>
      </c>
      <c r="K122" s="12">
        <v>120</v>
      </c>
      <c r="L122" s="12">
        <v>231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566</v>
      </c>
      <c r="G123" s="12">
        <v>285</v>
      </c>
      <c r="H123" s="20">
        <v>281</v>
      </c>
      <c r="I123" s="11" t="s">
        <v>43</v>
      </c>
      <c r="J123" s="12">
        <f t="shared" si="14"/>
        <v>313</v>
      </c>
      <c r="K123" s="12">
        <v>122</v>
      </c>
      <c r="L123" s="12">
        <v>191</v>
      </c>
    </row>
    <row r="124" spans="1:12" ht="18" customHeight="1">
      <c r="A124" s="18" t="s">
        <v>126</v>
      </c>
      <c r="B124" s="12">
        <f aca="true" t="shared" si="15" ref="B124:B141">+C124+D124</f>
        <v>361</v>
      </c>
      <c r="C124" s="12">
        <v>191</v>
      </c>
      <c r="D124" s="12">
        <v>170</v>
      </c>
      <c r="E124" s="11" t="s">
        <v>44</v>
      </c>
      <c r="F124" s="12">
        <f t="shared" si="13"/>
        <v>598</v>
      </c>
      <c r="G124" s="12">
        <v>316</v>
      </c>
      <c r="H124" s="20">
        <v>282</v>
      </c>
      <c r="I124" s="11" t="s">
        <v>45</v>
      </c>
      <c r="J124" s="12">
        <f t="shared" si="14"/>
        <v>288</v>
      </c>
      <c r="K124" s="12">
        <v>120</v>
      </c>
      <c r="L124" s="12">
        <v>168</v>
      </c>
    </row>
    <row r="125" spans="1:12" ht="18" customHeight="1">
      <c r="A125" s="18" t="s">
        <v>127</v>
      </c>
      <c r="B125" s="12">
        <f t="shared" si="15"/>
        <v>416</v>
      </c>
      <c r="C125" s="12">
        <v>212</v>
      </c>
      <c r="D125" s="12">
        <v>204</v>
      </c>
      <c r="E125" s="11" t="s">
        <v>46</v>
      </c>
      <c r="F125" s="12">
        <f t="shared" si="13"/>
        <v>579</v>
      </c>
      <c r="G125" s="12">
        <v>276</v>
      </c>
      <c r="H125" s="20">
        <v>303</v>
      </c>
      <c r="I125" s="11" t="s">
        <v>47</v>
      </c>
      <c r="J125" s="12">
        <f t="shared" si="14"/>
        <v>278</v>
      </c>
      <c r="K125" s="12">
        <v>86</v>
      </c>
      <c r="L125" s="12">
        <v>192</v>
      </c>
    </row>
    <row r="126" spans="1:12" ht="18" customHeight="1">
      <c r="A126" s="18" t="s">
        <v>48</v>
      </c>
      <c r="B126" s="12">
        <f t="shared" si="15"/>
        <v>444</v>
      </c>
      <c r="C126" s="12">
        <v>239</v>
      </c>
      <c r="D126" s="12">
        <v>205</v>
      </c>
      <c r="E126" s="11" t="s">
        <v>49</v>
      </c>
      <c r="F126" s="12">
        <f t="shared" si="13"/>
        <v>566</v>
      </c>
      <c r="G126" s="12">
        <v>289</v>
      </c>
      <c r="H126" s="20">
        <v>277</v>
      </c>
      <c r="I126" s="11" t="s">
        <v>50</v>
      </c>
      <c r="J126" s="12">
        <f t="shared" si="14"/>
        <v>254</v>
      </c>
      <c r="K126" s="12">
        <v>84</v>
      </c>
      <c r="L126" s="12">
        <v>170</v>
      </c>
    </row>
    <row r="127" spans="1:12" ht="18" customHeight="1">
      <c r="A127" s="18" t="s">
        <v>51</v>
      </c>
      <c r="B127" s="12">
        <f t="shared" si="15"/>
        <v>408</v>
      </c>
      <c r="C127" s="12">
        <v>210</v>
      </c>
      <c r="D127" s="12">
        <v>198</v>
      </c>
      <c r="E127" s="11" t="s">
        <v>52</v>
      </c>
      <c r="F127" s="12">
        <f t="shared" si="13"/>
        <v>624</v>
      </c>
      <c r="G127" s="12">
        <v>317</v>
      </c>
      <c r="H127" s="20">
        <v>307</v>
      </c>
      <c r="I127" s="11" t="s">
        <v>53</v>
      </c>
      <c r="J127" s="12">
        <f t="shared" si="14"/>
        <v>195</v>
      </c>
      <c r="K127" s="12">
        <v>56</v>
      </c>
      <c r="L127" s="12">
        <v>139</v>
      </c>
    </row>
    <row r="128" spans="1:12" ht="18" customHeight="1">
      <c r="A128" s="18" t="s">
        <v>54</v>
      </c>
      <c r="B128" s="12">
        <f t="shared" si="15"/>
        <v>452</v>
      </c>
      <c r="C128" s="12">
        <v>251</v>
      </c>
      <c r="D128" s="12">
        <v>201</v>
      </c>
      <c r="E128" s="11" t="s">
        <v>55</v>
      </c>
      <c r="F128" s="12">
        <f t="shared" si="13"/>
        <v>688</v>
      </c>
      <c r="G128" s="12">
        <v>337</v>
      </c>
      <c r="H128" s="20">
        <v>351</v>
      </c>
      <c r="I128" s="11" t="s">
        <v>56</v>
      </c>
      <c r="J128" s="12">
        <f t="shared" si="14"/>
        <v>184</v>
      </c>
      <c r="K128" s="12">
        <v>58</v>
      </c>
      <c r="L128" s="12">
        <v>126</v>
      </c>
    </row>
    <row r="129" spans="1:12" ht="18" customHeight="1">
      <c r="A129" s="18" t="s">
        <v>57</v>
      </c>
      <c r="B129" s="12">
        <f t="shared" si="15"/>
        <v>424</v>
      </c>
      <c r="C129" s="12">
        <v>212</v>
      </c>
      <c r="D129" s="12">
        <v>212</v>
      </c>
      <c r="E129" s="11" t="s">
        <v>58</v>
      </c>
      <c r="F129" s="12">
        <f t="shared" si="13"/>
        <v>741</v>
      </c>
      <c r="G129" s="12">
        <v>356</v>
      </c>
      <c r="H129" s="20">
        <v>385</v>
      </c>
      <c r="I129" s="11" t="s">
        <v>59</v>
      </c>
      <c r="J129" s="12">
        <f t="shared" si="14"/>
        <v>173</v>
      </c>
      <c r="K129" s="12">
        <v>54</v>
      </c>
      <c r="L129" s="12">
        <v>119</v>
      </c>
    </row>
    <row r="130" spans="1:12" ht="18" customHeight="1">
      <c r="A130" s="18" t="s">
        <v>60</v>
      </c>
      <c r="B130" s="12">
        <f t="shared" si="15"/>
        <v>463</v>
      </c>
      <c r="C130" s="12">
        <v>225</v>
      </c>
      <c r="D130" s="12">
        <v>238</v>
      </c>
      <c r="E130" s="11" t="s">
        <v>61</v>
      </c>
      <c r="F130" s="12">
        <f t="shared" si="13"/>
        <v>792</v>
      </c>
      <c r="G130" s="12">
        <v>395</v>
      </c>
      <c r="H130" s="20">
        <v>397</v>
      </c>
      <c r="I130" s="11" t="s">
        <v>62</v>
      </c>
      <c r="J130" s="12">
        <f t="shared" si="14"/>
        <v>113</v>
      </c>
      <c r="K130" s="12">
        <v>33</v>
      </c>
      <c r="L130" s="12">
        <v>80</v>
      </c>
    </row>
    <row r="131" spans="1:12" ht="18" customHeight="1">
      <c r="A131" s="18" t="s">
        <v>63</v>
      </c>
      <c r="B131" s="12">
        <f t="shared" si="15"/>
        <v>442</v>
      </c>
      <c r="C131" s="12">
        <v>212</v>
      </c>
      <c r="D131" s="12">
        <v>230</v>
      </c>
      <c r="E131" s="11" t="s">
        <v>64</v>
      </c>
      <c r="F131" s="12">
        <f t="shared" si="13"/>
        <v>805</v>
      </c>
      <c r="G131" s="12">
        <v>403</v>
      </c>
      <c r="H131" s="20">
        <v>402</v>
      </c>
      <c r="I131" s="11" t="s">
        <v>65</v>
      </c>
      <c r="J131" s="12">
        <f t="shared" si="14"/>
        <v>115</v>
      </c>
      <c r="K131" s="12">
        <v>26</v>
      </c>
      <c r="L131" s="12">
        <v>89</v>
      </c>
    </row>
    <row r="132" spans="1:12" ht="18" customHeight="1">
      <c r="A132" s="18" t="s">
        <v>66</v>
      </c>
      <c r="B132" s="12">
        <f t="shared" si="15"/>
        <v>428</v>
      </c>
      <c r="C132" s="12">
        <v>225</v>
      </c>
      <c r="D132" s="12">
        <v>203</v>
      </c>
      <c r="E132" s="11" t="s">
        <v>67</v>
      </c>
      <c r="F132" s="12">
        <f t="shared" si="13"/>
        <v>853</v>
      </c>
      <c r="G132" s="12">
        <v>430</v>
      </c>
      <c r="H132" s="20">
        <v>423</v>
      </c>
      <c r="I132" s="11" t="s">
        <v>68</v>
      </c>
      <c r="J132" s="12">
        <f t="shared" si="14"/>
        <v>97</v>
      </c>
      <c r="K132" s="12">
        <v>19</v>
      </c>
      <c r="L132" s="12">
        <v>78</v>
      </c>
    </row>
    <row r="133" spans="1:12" ht="18" customHeight="1">
      <c r="A133" s="18" t="s">
        <v>69</v>
      </c>
      <c r="B133" s="12">
        <f t="shared" si="15"/>
        <v>428</v>
      </c>
      <c r="C133" s="12">
        <v>214</v>
      </c>
      <c r="D133" s="21">
        <v>214</v>
      </c>
      <c r="E133" s="11" t="s">
        <v>70</v>
      </c>
      <c r="F133" s="12">
        <f t="shared" si="13"/>
        <v>1049</v>
      </c>
      <c r="G133" s="12">
        <v>540</v>
      </c>
      <c r="H133" s="20">
        <v>509</v>
      </c>
      <c r="I133" s="11" t="s">
        <v>71</v>
      </c>
      <c r="J133" s="12">
        <f t="shared" si="14"/>
        <v>41</v>
      </c>
      <c r="K133" s="12">
        <v>9</v>
      </c>
      <c r="L133" s="12">
        <v>32</v>
      </c>
    </row>
    <row r="134" spans="1:12" ht="18" customHeight="1">
      <c r="A134" s="18" t="s">
        <v>72</v>
      </c>
      <c r="B134" s="12">
        <f t="shared" si="15"/>
        <v>462</v>
      </c>
      <c r="C134" s="12">
        <v>235</v>
      </c>
      <c r="D134" s="12">
        <v>227</v>
      </c>
      <c r="E134" s="11" t="s">
        <v>73</v>
      </c>
      <c r="F134" s="12">
        <f t="shared" si="13"/>
        <v>1059</v>
      </c>
      <c r="G134" s="12">
        <v>542</v>
      </c>
      <c r="H134" s="20">
        <v>517</v>
      </c>
      <c r="I134" s="11" t="s">
        <v>74</v>
      </c>
      <c r="J134" s="12">
        <f t="shared" si="14"/>
        <v>43</v>
      </c>
      <c r="K134" s="12">
        <v>11</v>
      </c>
      <c r="L134" s="12">
        <v>32</v>
      </c>
    </row>
    <row r="135" spans="1:12" ht="18" customHeight="1">
      <c r="A135" s="18" t="s">
        <v>75</v>
      </c>
      <c r="B135" s="12">
        <f t="shared" si="15"/>
        <v>468</v>
      </c>
      <c r="C135" s="12">
        <v>233</v>
      </c>
      <c r="D135" s="12">
        <v>235</v>
      </c>
      <c r="E135" s="11" t="s">
        <v>76</v>
      </c>
      <c r="F135" s="12">
        <f t="shared" si="13"/>
        <v>1085</v>
      </c>
      <c r="G135" s="12">
        <v>504</v>
      </c>
      <c r="H135" s="20">
        <v>581</v>
      </c>
      <c r="I135" s="11" t="s">
        <v>77</v>
      </c>
      <c r="J135" s="12">
        <f t="shared" si="14"/>
        <v>29</v>
      </c>
      <c r="K135" s="12">
        <v>6</v>
      </c>
      <c r="L135" s="12">
        <v>23</v>
      </c>
    </row>
    <row r="136" spans="1:12" ht="18" customHeight="1">
      <c r="A136" s="18" t="s">
        <v>78</v>
      </c>
      <c r="B136" s="12">
        <f t="shared" si="15"/>
        <v>472</v>
      </c>
      <c r="C136" s="12">
        <v>232</v>
      </c>
      <c r="D136" s="12">
        <v>240</v>
      </c>
      <c r="E136" s="11" t="s">
        <v>79</v>
      </c>
      <c r="F136" s="12">
        <f t="shared" si="13"/>
        <v>865</v>
      </c>
      <c r="G136" s="12">
        <v>469</v>
      </c>
      <c r="H136" s="20">
        <v>396</v>
      </c>
      <c r="I136" s="11" t="s">
        <v>80</v>
      </c>
      <c r="J136" s="12">
        <f t="shared" si="14"/>
        <v>10</v>
      </c>
      <c r="K136" s="12">
        <v>4</v>
      </c>
      <c r="L136" s="12">
        <v>6</v>
      </c>
    </row>
    <row r="137" spans="1:12" ht="18" customHeight="1">
      <c r="A137" s="18" t="s">
        <v>81</v>
      </c>
      <c r="B137" s="12">
        <f t="shared" si="15"/>
        <v>547</v>
      </c>
      <c r="C137" s="12">
        <v>285</v>
      </c>
      <c r="D137" s="12">
        <v>262</v>
      </c>
      <c r="E137" s="11" t="s">
        <v>82</v>
      </c>
      <c r="F137" s="12">
        <f t="shared" si="13"/>
        <v>600</v>
      </c>
      <c r="G137" s="12">
        <v>317</v>
      </c>
      <c r="H137" s="20">
        <v>283</v>
      </c>
      <c r="I137" s="11" t="s">
        <v>83</v>
      </c>
      <c r="J137" s="12">
        <f t="shared" si="14"/>
        <v>7</v>
      </c>
      <c r="K137" s="12">
        <v>1</v>
      </c>
      <c r="L137" s="12">
        <v>6</v>
      </c>
    </row>
    <row r="138" spans="1:12" ht="18" customHeight="1">
      <c r="A138" s="18" t="s">
        <v>84</v>
      </c>
      <c r="B138" s="12">
        <f t="shared" si="15"/>
        <v>498</v>
      </c>
      <c r="C138" s="12">
        <v>253</v>
      </c>
      <c r="D138" s="12">
        <v>245</v>
      </c>
      <c r="E138" s="11" t="s">
        <v>85</v>
      </c>
      <c r="F138" s="12">
        <f t="shared" si="13"/>
        <v>759</v>
      </c>
      <c r="G138" s="12">
        <v>354</v>
      </c>
      <c r="H138" s="20">
        <v>405</v>
      </c>
      <c r="I138" s="11" t="s">
        <v>86</v>
      </c>
      <c r="J138" s="12">
        <f t="shared" si="14"/>
        <v>5</v>
      </c>
      <c r="K138" s="12"/>
      <c r="L138" s="12">
        <v>5</v>
      </c>
    </row>
    <row r="139" spans="1:12" ht="18" customHeight="1">
      <c r="A139" s="18" t="s">
        <v>87</v>
      </c>
      <c r="B139" s="12">
        <f t="shared" si="15"/>
        <v>574</v>
      </c>
      <c r="C139" s="12">
        <v>290</v>
      </c>
      <c r="D139" s="13">
        <v>284</v>
      </c>
      <c r="E139" s="11" t="s">
        <v>88</v>
      </c>
      <c r="F139" s="12">
        <f t="shared" si="13"/>
        <v>845</v>
      </c>
      <c r="G139" s="12">
        <v>395</v>
      </c>
      <c r="H139" s="20">
        <v>450</v>
      </c>
      <c r="I139" s="11" t="s">
        <v>89</v>
      </c>
      <c r="J139" s="12">
        <f t="shared" si="14"/>
        <v>7</v>
      </c>
      <c r="K139" s="12">
        <v>1</v>
      </c>
      <c r="L139" s="12">
        <v>6</v>
      </c>
    </row>
    <row r="140" spans="1:12" ht="18" customHeight="1">
      <c r="A140" s="18" t="s">
        <v>90</v>
      </c>
      <c r="B140" s="12">
        <f t="shared" si="15"/>
        <v>641</v>
      </c>
      <c r="C140" s="12">
        <v>357</v>
      </c>
      <c r="D140" s="13">
        <v>284</v>
      </c>
      <c r="E140" s="11" t="s">
        <v>91</v>
      </c>
      <c r="F140" s="12">
        <f t="shared" si="13"/>
        <v>800</v>
      </c>
      <c r="G140" s="12">
        <v>375</v>
      </c>
      <c r="H140" s="20">
        <v>425</v>
      </c>
      <c r="I140" s="11" t="s">
        <v>125</v>
      </c>
      <c r="J140" s="12">
        <f t="shared" si="14"/>
        <v>11</v>
      </c>
      <c r="K140" s="12">
        <v>1</v>
      </c>
      <c r="L140" s="12">
        <v>10</v>
      </c>
    </row>
    <row r="141" spans="1:12" ht="18" customHeight="1">
      <c r="A141" s="18" t="s">
        <v>92</v>
      </c>
      <c r="B141" s="12">
        <f t="shared" si="15"/>
        <v>600</v>
      </c>
      <c r="C141" s="12">
        <v>321</v>
      </c>
      <c r="D141" s="13">
        <v>279</v>
      </c>
      <c r="E141" s="11" t="s">
        <v>93</v>
      </c>
      <c r="F141" s="12">
        <f t="shared" si="13"/>
        <v>810</v>
      </c>
      <c r="G141" s="12">
        <v>395</v>
      </c>
      <c r="H141" s="20">
        <v>415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20935</v>
      </c>
      <c r="C1" s="30"/>
      <c r="D1" s="1"/>
      <c r="E1" s="2"/>
      <c r="F1" s="1"/>
      <c r="G1" s="1"/>
      <c r="H1" s="1"/>
      <c r="I1" s="2"/>
      <c r="J1" s="26" t="s">
        <v>139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52058</v>
      </c>
      <c r="C4" s="10">
        <f>SUM(C6:C26)</f>
        <v>25015</v>
      </c>
      <c r="D4" s="9">
        <f>SUM(D6:D26)</f>
        <v>27043</v>
      </c>
      <c r="E4" s="11" t="s">
        <v>101</v>
      </c>
      <c r="F4" s="12">
        <f aca="true" t="shared" si="0" ref="F4:F45">+G4+H4</f>
        <v>550</v>
      </c>
      <c r="G4" s="12">
        <f aca="true" t="shared" si="1" ref="G4:H19">G100-G52</f>
        <v>288</v>
      </c>
      <c r="H4" s="12">
        <f t="shared" si="1"/>
        <v>262</v>
      </c>
      <c r="I4" s="11" t="s">
        <v>102</v>
      </c>
      <c r="J4" s="12">
        <f aca="true" t="shared" si="2" ref="J4:J44">+K4+L4</f>
        <v>823</v>
      </c>
      <c r="K4" s="12">
        <f aca="true" t="shared" si="3" ref="K4:L19">K100-K52</f>
        <v>388</v>
      </c>
      <c r="L4" s="12">
        <f t="shared" si="3"/>
        <v>435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409</v>
      </c>
      <c r="G5" s="12">
        <f t="shared" si="1"/>
        <v>206</v>
      </c>
      <c r="H5" s="12">
        <f t="shared" si="1"/>
        <v>203</v>
      </c>
      <c r="I5" s="11" t="s">
        <v>104</v>
      </c>
      <c r="J5" s="12">
        <f t="shared" si="2"/>
        <v>742</v>
      </c>
      <c r="K5" s="12">
        <f t="shared" si="3"/>
        <v>382</v>
      </c>
      <c r="L5" s="12">
        <f t="shared" si="3"/>
        <v>360</v>
      </c>
    </row>
    <row r="6" spans="1:12" ht="18" customHeight="1">
      <c r="A6" s="6" t="s">
        <v>105</v>
      </c>
      <c r="B6" s="13">
        <f>SUM(B28:B32)</f>
        <v>2030</v>
      </c>
      <c r="C6" s="14">
        <f>SUM(C28:C32)</f>
        <v>1034</v>
      </c>
      <c r="D6" s="15">
        <f>SUM(D28:D32)</f>
        <v>996</v>
      </c>
      <c r="E6" s="11" t="s">
        <v>0</v>
      </c>
      <c r="F6" s="12">
        <f t="shared" si="0"/>
        <v>456</v>
      </c>
      <c r="G6" s="12">
        <f t="shared" si="1"/>
        <v>247</v>
      </c>
      <c r="H6" s="12">
        <f t="shared" si="1"/>
        <v>209</v>
      </c>
      <c r="I6" s="11" t="s">
        <v>1</v>
      </c>
      <c r="J6" s="12">
        <f t="shared" si="2"/>
        <v>677</v>
      </c>
      <c r="K6" s="12">
        <f t="shared" si="3"/>
        <v>332</v>
      </c>
      <c r="L6" s="12">
        <f t="shared" si="3"/>
        <v>345</v>
      </c>
    </row>
    <row r="7" spans="1:12" ht="18" customHeight="1">
      <c r="A7" s="6" t="s">
        <v>106</v>
      </c>
      <c r="B7" s="12">
        <f>SUM(B33:B37)</f>
        <v>2147</v>
      </c>
      <c r="C7" s="14">
        <f>SUM(C33:C37)</f>
        <v>1096</v>
      </c>
      <c r="D7" s="15">
        <f>SUM(D33:D37)</f>
        <v>1051</v>
      </c>
      <c r="E7" s="11" t="s">
        <v>2</v>
      </c>
      <c r="F7" s="12">
        <f t="shared" si="0"/>
        <v>440</v>
      </c>
      <c r="G7" s="12">
        <f t="shared" si="1"/>
        <v>242</v>
      </c>
      <c r="H7" s="12">
        <f t="shared" si="1"/>
        <v>198</v>
      </c>
      <c r="I7" s="11" t="s">
        <v>3</v>
      </c>
      <c r="J7" s="12">
        <f t="shared" si="2"/>
        <v>636</v>
      </c>
      <c r="K7" s="12">
        <f t="shared" si="3"/>
        <v>285</v>
      </c>
      <c r="L7" s="12">
        <f t="shared" si="3"/>
        <v>351</v>
      </c>
    </row>
    <row r="8" spans="1:12" ht="18" customHeight="1">
      <c r="A8" s="6" t="s">
        <v>107</v>
      </c>
      <c r="B8" s="12">
        <f>SUM(B38:B42)</f>
        <v>2393</v>
      </c>
      <c r="C8" s="14">
        <f>SUM(C38:C42)</f>
        <v>1216</v>
      </c>
      <c r="D8" s="15">
        <f>SUM(D38:D42)</f>
        <v>1177</v>
      </c>
      <c r="E8" s="11" t="s">
        <v>4</v>
      </c>
      <c r="F8" s="12">
        <f t="shared" si="0"/>
        <v>444</v>
      </c>
      <c r="G8" s="12">
        <f t="shared" si="1"/>
        <v>230</v>
      </c>
      <c r="H8" s="12">
        <f t="shared" si="1"/>
        <v>214</v>
      </c>
      <c r="I8" s="11" t="s">
        <v>5</v>
      </c>
      <c r="J8" s="12">
        <f t="shared" si="2"/>
        <v>744</v>
      </c>
      <c r="K8" s="12">
        <f t="shared" si="3"/>
        <v>346</v>
      </c>
      <c r="L8" s="12">
        <f t="shared" si="3"/>
        <v>398</v>
      </c>
    </row>
    <row r="9" spans="1:12" ht="18" customHeight="1">
      <c r="A9" s="6" t="s">
        <v>108</v>
      </c>
      <c r="B9" s="12">
        <f>+B43+B44+B45+F4+F5</f>
        <v>2716</v>
      </c>
      <c r="C9" s="15">
        <f>+C43+C44+C45+G4+G5</f>
        <v>1420</v>
      </c>
      <c r="D9" s="15">
        <f>+D43+D44+D45+H4+H5</f>
        <v>1296</v>
      </c>
      <c r="E9" s="11" t="s">
        <v>6</v>
      </c>
      <c r="F9" s="12">
        <f t="shared" si="0"/>
        <v>517</v>
      </c>
      <c r="G9" s="12">
        <f t="shared" si="1"/>
        <v>263</v>
      </c>
      <c r="H9" s="12">
        <f t="shared" si="1"/>
        <v>254</v>
      </c>
      <c r="I9" s="11" t="s">
        <v>7</v>
      </c>
      <c r="J9" s="12">
        <f t="shared" si="2"/>
        <v>771</v>
      </c>
      <c r="K9" s="12">
        <f t="shared" si="3"/>
        <v>360</v>
      </c>
      <c r="L9" s="12">
        <f t="shared" si="3"/>
        <v>411</v>
      </c>
    </row>
    <row r="10" spans="1:12" ht="18" customHeight="1">
      <c r="A10" s="6" t="s">
        <v>109</v>
      </c>
      <c r="B10" s="12">
        <f>SUM(F6:F10)</f>
        <v>2388</v>
      </c>
      <c r="C10" s="16">
        <f>SUM(G6:G10)</f>
        <v>1279</v>
      </c>
      <c r="D10" s="17">
        <f>SUM(H6:H10)</f>
        <v>1109</v>
      </c>
      <c r="E10" s="11" t="s">
        <v>8</v>
      </c>
      <c r="F10" s="12">
        <f t="shared" si="0"/>
        <v>531</v>
      </c>
      <c r="G10" s="12">
        <f t="shared" si="1"/>
        <v>297</v>
      </c>
      <c r="H10" s="12">
        <f t="shared" si="1"/>
        <v>234</v>
      </c>
      <c r="I10" s="11" t="s">
        <v>9</v>
      </c>
      <c r="J10" s="12">
        <f t="shared" si="2"/>
        <v>728</v>
      </c>
      <c r="K10" s="12">
        <f t="shared" si="3"/>
        <v>343</v>
      </c>
      <c r="L10" s="12">
        <f t="shared" si="3"/>
        <v>385</v>
      </c>
    </row>
    <row r="11" spans="1:12" ht="18" customHeight="1">
      <c r="A11" s="6" t="s">
        <v>110</v>
      </c>
      <c r="B11" s="12">
        <f>SUM(F11:F15)</f>
        <v>2951</v>
      </c>
      <c r="C11" s="14">
        <f>SUM(G11:G15)</f>
        <v>1535</v>
      </c>
      <c r="D11" s="15">
        <f>SUM(H11:H15)</f>
        <v>1416</v>
      </c>
      <c r="E11" s="11" t="s">
        <v>10</v>
      </c>
      <c r="F11" s="12">
        <f t="shared" si="0"/>
        <v>593</v>
      </c>
      <c r="G11" s="12">
        <f t="shared" si="1"/>
        <v>317</v>
      </c>
      <c r="H11" s="12">
        <f t="shared" si="1"/>
        <v>276</v>
      </c>
      <c r="I11" s="11" t="s">
        <v>11</v>
      </c>
      <c r="J11" s="12">
        <f t="shared" si="2"/>
        <v>734</v>
      </c>
      <c r="K11" s="12">
        <f t="shared" si="3"/>
        <v>372</v>
      </c>
      <c r="L11" s="12">
        <f t="shared" si="3"/>
        <v>362</v>
      </c>
    </row>
    <row r="12" spans="1:12" ht="18" customHeight="1">
      <c r="A12" s="6" t="s">
        <v>111</v>
      </c>
      <c r="B12" s="12">
        <f>SUM(F16:F20)</f>
        <v>2908</v>
      </c>
      <c r="C12" s="14">
        <f>SUM(G16:G20)</f>
        <v>1528</v>
      </c>
      <c r="D12" s="15">
        <f>SUM(H16:H20)</f>
        <v>1380</v>
      </c>
      <c r="E12" s="11" t="s">
        <v>12</v>
      </c>
      <c r="F12" s="12">
        <f t="shared" si="0"/>
        <v>556</v>
      </c>
      <c r="G12" s="12">
        <f t="shared" si="1"/>
        <v>283</v>
      </c>
      <c r="H12" s="12">
        <f t="shared" si="1"/>
        <v>273</v>
      </c>
      <c r="I12" s="11" t="s">
        <v>13</v>
      </c>
      <c r="J12" s="12">
        <f t="shared" si="2"/>
        <v>721</v>
      </c>
      <c r="K12" s="12">
        <f t="shared" si="3"/>
        <v>334</v>
      </c>
      <c r="L12" s="12">
        <f t="shared" si="3"/>
        <v>387</v>
      </c>
    </row>
    <row r="13" spans="1:12" ht="18" customHeight="1">
      <c r="A13" s="6" t="s">
        <v>112</v>
      </c>
      <c r="B13" s="12">
        <f>SUM(F21:F25)</f>
        <v>2458</v>
      </c>
      <c r="C13" s="14">
        <f>SUM(G21:G25)</f>
        <v>1252</v>
      </c>
      <c r="D13" s="15">
        <f>SUM(H21:H25)</f>
        <v>1206</v>
      </c>
      <c r="E13" s="11" t="s">
        <v>14</v>
      </c>
      <c r="F13" s="12">
        <f t="shared" si="0"/>
        <v>601</v>
      </c>
      <c r="G13" s="12">
        <f t="shared" si="1"/>
        <v>315</v>
      </c>
      <c r="H13" s="12">
        <f t="shared" si="1"/>
        <v>286</v>
      </c>
      <c r="I13" s="11" t="s">
        <v>15</v>
      </c>
      <c r="J13" s="12">
        <f t="shared" si="2"/>
        <v>756</v>
      </c>
      <c r="K13" s="12">
        <f t="shared" si="3"/>
        <v>348</v>
      </c>
      <c r="L13" s="12">
        <f t="shared" si="3"/>
        <v>408</v>
      </c>
    </row>
    <row r="14" spans="1:12" ht="18" customHeight="1">
      <c r="A14" s="6" t="s">
        <v>113</v>
      </c>
      <c r="B14" s="12">
        <f>SUM(F26:F30)</f>
        <v>2779</v>
      </c>
      <c r="C14" s="14">
        <f>SUM(G26:G30)</f>
        <v>1398</v>
      </c>
      <c r="D14" s="15">
        <f>SUM(H26:H30)</f>
        <v>1381</v>
      </c>
      <c r="E14" s="11" t="s">
        <v>16</v>
      </c>
      <c r="F14" s="12">
        <f t="shared" si="0"/>
        <v>614</v>
      </c>
      <c r="G14" s="12">
        <f t="shared" si="1"/>
        <v>313</v>
      </c>
      <c r="H14" s="12">
        <f t="shared" si="1"/>
        <v>301</v>
      </c>
      <c r="I14" s="11" t="s">
        <v>17</v>
      </c>
      <c r="J14" s="12">
        <f t="shared" si="2"/>
        <v>719</v>
      </c>
      <c r="K14" s="12">
        <f t="shared" si="3"/>
        <v>323</v>
      </c>
      <c r="L14" s="12">
        <f t="shared" si="3"/>
        <v>396</v>
      </c>
    </row>
    <row r="15" spans="1:12" ht="18" customHeight="1">
      <c r="A15" s="6" t="s">
        <v>114</v>
      </c>
      <c r="B15" s="12">
        <f>SUM(F31:F35)</f>
        <v>3504</v>
      </c>
      <c r="C15" s="14">
        <f>SUM(G31:G35)</f>
        <v>1747</v>
      </c>
      <c r="D15" s="15">
        <f>SUM(H31:H35)</f>
        <v>1757</v>
      </c>
      <c r="E15" s="11" t="s">
        <v>18</v>
      </c>
      <c r="F15" s="12">
        <f t="shared" si="0"/>
        <v>587</v>
      </c>
      <c r="G15" s="12">
        <f t="shared" si="1"/>
        <v>307</v>
      </c>
      <c r="H15" s="12">
        <f t="shared" si="1"/>
        <v>280</v>
      </c>
      <c r="I15" s="11" t="s">
        <v>19</v>
      </c>
      <c r="J15" s="12">
        <f t="shared" si="2"/>
        <v>711</v>
      </c>
      <c r="K15" s="12">
        <f t="shared" si="3"/>
        <v>289</v>
      </c>
      <c r="L15" s="12">
        <f t="shared" si="3"/>
        <v>422</v>
      </c>
    </row>
    <row r="16" spans="1:12" ht="18" customHeight="1">
      <c r="A16" s="6" t="s">
        <v>115</v>
      </c>
      <c r="B16" s="12">
        <f>SUM(F36:F40)</f>
        <v>4847</v>
      </c>
      <c r="C16" s="14">
        <f>SUM(G36:G40)</f>
        <v>2429</v>
      </c>
      <c r="D16" s="15">
        <f>SUM(H36:H40)</f>
        <v>2418</v>
      </c>
      <c r="E16" s="11" t="s">
        <v>20</v>
      </c>
      <c r="F16" s="12">
        <f t="shared" si="0"/>
        <v>633</v>
      </c>
      <c r="G16" s="12">
        <f t="shared" si="1"/>
        <v>350</v>
      </c>
      <c r="H16" s="12">
        <f t="shared" si="1"/>
        <v>283</v>
      </c>
      <c r="I16" s="11" t="s">
        <v>21</v>
      </c>
      <c r="J16" s="12">
        <f t="shared" si="2"/>
        <v>658</v>
      </c>
      <c r="K16" s="12">
        <f t="shared" si="3"/>
        <v>290</v>
      </c>
      <c r="L16" s="12">
        <f t="shared" si="3"/>
        <v>368</v>
      </c>
    </row>
    <row r="17" spans="1:12" ht="18" customHeight="1">
      <c r="A17" s="6" t="s">
        <v>116</v>
      </c>
      <c r="B17" s="12">
        <f>SUM(F41:F45)</f>
        <v>3832</v>
      </c>
      <c r="C17" s="14">
        <f>SUM(G41:G45)</f>
        <v>1875</v>
      </c>
      <c r="D17" s="15">
        <f>SUM(H41:H45)</f>
        <v>1957</v>
      </c>
      <c r="E17" s="11" t="s">
        <v>22</v>
      </c>
      <c r="F17" s="12">
        <f t="shared" si="0"/>
        <v>557</v>
      </c>
      <c r="G17" s="12">
        <f t="shared" si="1"/>
        <v>295</v>
      </c>
      <c r="H17" s="12">
        <f t="shared" si="1"/>
        <v>262</v>
      </c>
      <c r="I17" s="11" t="s">
        <v>23</v>
      </c>
      <c r="J17" s="12">
        <f t="shared" si="2"/>
        <v>651</v>
      </c>
      <c r="K17" s="12">
        <f t="shared" si="3"/>
        <v>284</v>
      </c>
      <c r="L17" s="12">
        <f t="shared" si="3"/>
        <v>367</v>
      </c>
    </row>
    <row r="18" spans="1:12" ht="18" customHeight="1">
      <c r="A18" s="6" t="s">
        <v>117</v>
      </c>
      <c r="B18" s="12">
        <f>SUM(J4:J8)</f>
        <v>3622</v>
      </c>
      <c r="C18" s="14">
        <f>SUM(K4:K8)</f>
        <v>1733</v>
      </c>
      <c r="D18" s="15">
        <f>SUM(L4:L8)</f>
        <v>1889</v>
      </c>
      <c r="E18" s="11" t="s">
        <v>24</v>
      </c>
      <c r="F18" s="12">
        <f t="shared" si="0"/>
        <v>557</v>
      </c>
      <c r="G18" s="12">
        <f t="shared" si="1"/>
        <v>287</v>
      </c>
      <c r="H18" s="12">
        <f t="shared" si="1"/>
        <v>270</v>
      </c>
      <c r="I18" s="11" t="s">
        <v>25</v>
      </c>
      <c r="J18" s="12">
        <f t="shared" si="2"/>
        <v>682</v>
      </c>
      <c r="K18" s="12">
        <f t="shared" si="3"/>
        <v>290</v>
      </c>
      <c r="L18" s="12">
        <f t="shared" si="3"/>
        <v>392</v>
      </c>
    </row>
    <row r="19" spans="1:12" ht="18" customHeight="1">
      <c r="A19" s="6" t="s">
        <v>118</v>
      </c>
      <c r="B19" s="12">
        <f>SUM(J9:J13)</f>
        <v>3710</v>
      </c>
      <c r="C19" s="14">
        <f>SUM(K9:K13)</f>
        <v>1757</v>
      </c>
      <c r="D19" s="15">
        <f>SUM(L9:L13)</f>
        <v>1953</v>
      </c>
      <c r="E19" s="11" t="s">
        <v>26</v>
      </c>
      <c r="F19" s="12">
        <f t="shared" si="0"/>
        <v>577</v>
      </c>
      <c r="G19" s="12">
        <f t="shared" si="1"/>
        <v>296</v>
      </c>
      <c r="H19" s="12">
        <f t="shared" si="1"/>
        <v>281</v>
      </c>
      <c r="I19" s="11" t="s">
        <v>27</v>
      </c>
      <c r="J19" s="12">
        <f t="shared" si="2"/>
        <v>644</v>
      </c>
      <c r="K19" s="12">
        <f t="shared" si="3"/>
        <v>257</v>
      </c>
      <c r="L19" s="12">
        <f t="shared" si="3"/>
        <v>387</v>
      </c>
    </row>
    <row r="20" spans="1:12" ht="18" customHeight="1">
      <c r="A20" s="6" t="s">
        <v>119</v>
      </c>
      <c r="B20" s="12">
        <f>SUM(J14:J18)</f>
        <v>3421</v>
      </c>
      <c r="C20" s="14">
        <f>SUM(K14:K18)</f>
        <v>1476</v>
      </c>
      <c r="D20" s="15">
        <f>SUM(L14:L18)</f>
        <v>1945</v>
      </c>
      <c r="E20" s="11" t="s">
        <v>28</v>
      </c>
      <c r="F20" s="12">
        <f t="shared" si="0"/>
        <v>584</v>
      </c>
      <c r="G20" s="12">
        <f aca="true" t="shared" si="4" ref="G20:H35">G116-G68</f>
        <v>300</v>
      </c>
      <c r="H20" s="12">
        <f t="shared" si="4"/>
        <v>284</v>
      </c>
      <c r="I20" s="11" t="s">
        <v>29</v>
      </c>
      <c r="J20" s="12">
        <f t="shared" si="2"/>
        <v>664</v>
      </c>
      <c r="K20" s="12">
        <f aca="true" t="shared" si="5" ref="K20:L35">K116-K68</f>
        <v>264</v>
      </c>
      <c r="L20" s="12">
        <f t="shared" si="5"/>
        <v>400</v>
      </c>
    </row>
    <row r="21" spans="1:12" ht="18" customHeight="1">
      <c r="A21" s="6" t="s">
        <v>120</v>
      </c>
      <c r="B21" s="12">
        <f>SUM(J19:J23)</f>
        <v>2848</v>
      </c>
      <c r="C21" s="14">
        <f>SUM(K19:K23)</f>
        <v>1092</v>
      </c>
      <c r="D21" s="15">
        <f>SUM(L19:L23)</f>
        <v>1756</v>
      </c>
      <c r="E21" s="11" t="s">
        <v>30</v>
      </c>
      <c r="F21" s="12">
        <f t="shared" si="0"/>
        <v>346</v>
      </c>
      <c r="G21" s="12">
        <f t="shared" si="4"/>
        <v>170</v>
      </c>
      <c r="H21" s="12">
        <f t="shared" si="4"/>
        <v>176</v>
      </c>
      <c r="I21" s="11" t="s">
        <v>31</v>
      </c>
      <c r="J21" s="12">
        <f t="shared" si="2"/>
        <v>556</v>
      </c>
      <c r="K21" s="12">
        <f t="shared" si="5"/>
        <v>226</v>
      </c>
      <c r="L21" s="12">
        <f t="shared" si="5"/>
        <v>330</v>
      </c>
    </row>
    <row r="22" spans="1:12" ht="18" customHeight="1">
      <c r="A22" s="6" t="s">
        <v>121</v>
      </c>
      <c r="B22" s="12">
        <f>SUM(J24:J28)</f>
        <v>1880</v>
      </c>
      <c r="C22" s="14">
        <f>SUM(K24:K28)</f>
        <v>661</v>
      </c>
      <c r="D22" s="15">
        <f>SUM(L24:L28)</f>
        <v>1219</v>
      </c>
      <c r="E22" s="11" t="s">
        <v>32</v>
      </c>
      <c r="F22" s="12">
        <f t="shared" si="0"/>
        <v>559</v>
      </c>
      <c r="G22" s="12">
        <f t="shared" si="4"/>
        <v>290</v>
      </c>
      <c r="H22" s="12">
        <f t="shared" si="4"/>
        <v>269</v>
      </c>
      <c r="I22" s="11" t="s">
        <v>33</v>
      </c>
      <c r="J22" s="12">
        <f t="shared" si="2"/>
        <v>517</v>
      </c>
      <c r="K22" s="12">
        <f t="shared" si="5"/>
        <v>184</v>
      </c>
      <c r="L22" s="12">
        <f t="shared" si="5"/>
        <v>333</v>
      </c>
    </row>
    <row r="23" spans="1:12" ht="18" customHeight="1">
      <c r="A23" s="6" t="s">
        <v>122</v>
      </c>
      <c r="B23" s="12">
        <f>SUM(J29:J33)</f>
        <v>1094</v>
      </c>
      <c r="C23" s="14">
        <f>SUM(K29:K33)</f>
        <v>355</v>
      </c>
      <c r="D23" s="15">
        <f>SUM(L29:L33)</f>
        <v>739</v>
      </c>
      <c r="E23" s="11" t="s">
        <v>34</v>
      </c>
      <c r="F23" s="12">
        <f t="shared" si="0"/>
        <v>546</v>
      </c>
      <c r="G23" s="12">
        <f t="shared" si="4"/>
        <v>285</v>
      </c>
      <c r="H23" s="12">
        <f t="shared" si="4"/>
        <v>261</v>
      </c>
      <c r="I23" s="11" t="s">
        <v>35</v>
      </c>
      <c r="J23" s="12">
        <f t="shared" si="2"/>
        <v>467</v>
      </c>
      <c r="K23" s="12">
        <f t="shared" si="5"/>
        <v>161</v>
      </c>
      <c r="L23" s="12">
        <f t="shared" si="5"/>
        <v>306</v>
      </c>
    </row>
    <row r="24" spans="1:12" ht="18" customHeight="1">
      <c r="A24" s="6" t="s">
        <v>123</v>
      </c>
      <c r="B24" s="12">
        <f>SUM(J34:J38)</f>
        <v>454</v>
      </c>
      <c r="C24" s="14">
        <f>SUM(K34:K38)</f>
        <v>119</v>
      </c>
      <c r="D24" s="15">
        <f>SUM(L34:L38)</f>
        <v>335</v>
      </c>
      <c r="E24" s="11" t="s">
        <v>36</v>
      </c>
      <c r="F24" s="12">
        <f t="shared" si="0"/>
        <v>505</v>
      </c>
      <c r="G24" s="12">
        <f t="shared" si="4"/>
        <v>244</v>
      </c>
      <c r="H24" s="12">
        <f t="shared" si="4"/>
        <v>261</v>
      </c>
      <c r="I24" s="11" t="s">
        <v>37</v>
      </c>
      <c r="J24" s="12">
        <f t="shared" si="2"/>
        <v>445</v>
      </c>
      <c r="K24" s="12">
        <f t="shared" si="5"/>
        <v>156</v>
      </c>
      <c r="L24" s="12">
        <f t="shared" si="5"/>
        <v>289</v>
      </c>
    </row>
    <row r="25" spans="1:12" ht="18" customHeight="1">
      <c r="A25" s="6" t="s">
        <v>124</v>
      </c>
      <c r="B25" s="12">
        <f>SUM(J39:J43)</f>
        <v>65</v>
      </c>
      <c r="C25" s="14">
        <f>SUM(K39:K43)</f>
        <v>13</v>
      </c>
      <c r="D25" s="15">
        <f>SUM(L39:L43)</f>
        <v>52</v>
      </c>
      <c r="E25" s="11" t="s">
        <v>38</v>
      </c>
      <c r="F25" s="12">
        <f t="shared" si="0"/>
        <v>502</v>
      </c>
      <c r="G25" s="12">
        <f t="shared" si="4"/>
        <v>263</v>
      </c>
      <c r="H25" s="12">
        <f t="shared" si="4"/>
        <v>239</v>
      </c>
      <c r="I25" s="11" t="s">
        <v>39</v>
      </c>
      <c r="J25" s="12">
        <f t="shared" si="2"/>
        <v>455</v>
      </c>
      <c r="K25" s="12">
        <f t="shared" si="5"/>
        <v>152</v>
      </c>
      <c r="L25" s="12">
        <f t="shared" si="5"/>
        <v>303</v>
      </c>
    </row>
    <row r="26" spans="1:12" ht="18" customHeight="1">
      <c r="A26" s="6" t="s">
        <v>125</v>
      </c>
      <c r="B26" s="12">
        <f>SUM(J44)</f>
        <v>11</v>
      </c>
      <c r="C26" s="14">
        <f>SUM(K44)</f>
        <v>0</v>
      </c>
      <c r="D26" s="15">
        <f>SUM(L44)</f>
        <v>11</v>
      </c>
      <c r="E26" s="11" t="s">
        <v>40</v>
      </c>
      <c r="F26" s="12">
        <f t="shared" si="0"/>
        <v>497</v>
      </c>
      <c r="G26" s="12">
        <f t="shared" si="4"/>
        <v>240</v>
      </c>
      <c r="H26" s="12">
        <f t="shared" si="4"/>
        <v>257</v>
      </c>
      <c r="I26" s="11" t="s">
        <v>41</v>
      </c>
      <c r="J26" s="12">
        <f t="shared" si="2"/>
        <v>377</v>
      </c>
      <c r="K26" s="12">
        <f t="shared" si="5"/>
        <v>138</v>
      </c>
      <c r="L26" s="12">
        <f t="shared" si="5"/>
        <v>239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562</v>
      </c>
      <c r="G27" s="12">
        <f t="shared" si="4"/>
        <v>273</v>
      </c>
      <c r="H27" s="12">
        <f t="shared" si="4"/>
        <v>289</v>
      </c>
      <c r="I27" s="11" t="s">
        <v>43</v>
      </c>
      <c r="J27" s="12">
        <f t="shared" si="2"/>
        <v>327</v>
      </c>
      <c r="K27" s="12">
        <f t="shared" si="5"/>
        <v>101</v>
      </c>
      <c r="L27" s="12">
        <f t="shared" si="5"/>
        <v>226</v>
      </c>
    </row>
    <row r="28" spans="1:12" ht="18" customHeight="1">
      <c r="A28" s="18" t="s">
        <v>126</v>
      </c>
      <c r="B28" s="12">
        <f aca="true" t="shared" si="6" ref="B28:B45">+C28+D28</f>
        <v>380</v>
      </c>
      <c r="C28" s="12">
        <f>C124-C76</f>
        <v>187</v>
      </c>
      <c r="D28" s="12">
        <f>D124-D76</f>
        <v>193</v>
      </c>
      <c r="E28" s="11" t="s">
        <v>44</v>
      </c>
      <c r="F28" s="12">
        <f t="shared" si="0"/>
        <v>563</v>
      </c>
      <c r="G28" s="12">
        <f t="shared" si="4"/>
        <v>304</v>
      </c>
      <c r="H28" s="12">
        <f t="shared" si="4"/>
        <v>259</v>
      </c>
      <c r="I28" s="11" t="s">
        <v>45</v>
      </c>
      <c r="J28" s="12">
        <f t="shared" si="2"/>
        <v>276</v>
      </c>
      <c r="K28" s="12">
        <f t="shared" si="5"/>
        <v>114</v>
      </c>
      <c r="L28" s="12">
        <f t="shared" si="5"/>
        <v>162</v>
      </c>
    </row>
    <row r="29" spans="1:12" ht="18" customHeight="1">
      <c r="A29" s="18" t="s">
        <v>127</v>
      </c>
      <c r="B29" s="12">
        <f t="shared" si="6"/>
        <v>389</v>
      </c>
      <c r="C29" s="12">
        <f aca="true" t="shared" si="7" ref="C29:D44">C125-C77</f>
        <v>192</v>
      </c>
      <c r="D29" s="12">
        <f t="shared" si="7"/>
        <v>197</v>
      </c>
      <c r="E29" s="11" t="s">
        <v>46</v>
      </c>
      <c r="F29" s="12">
        <f t="shared" si="0"/>
        <v>612</v>
      </c>
      <c r="G29" s="12">
        <f t="shared" si="4"/>
        <v>305</v>
      </c>
      <c r="H29" s="12">
        <f t="shared" si="4"/>
        <v>307</v>
      </c>
      <c r="I29" s="11" t="s">
        <v>47</v>
      </c>
      <c r="J29" s="12">
        <f t="shared" si="2"/>
        <v>274</v>
      </c>
      <c r="K29" s="12">
        <f t="shared" si="5"/>
        <v>98</v>
      </c>
      <c r="L29" s="12">
        <f t="shared" si="5"/>
        <v>176</v>
      </c>
    </row>
    <row r="30" spans="1:12" ht="18" customHeight="1">
      <c r="A30" s="18" t="s">
        <v>48</v>
      </c>
      <c r="B30" s="12">
        <f t="shared" si="6"/>
        <v>425</v>
      </c>
      <c r="C30" s="12">
        <f t="shared" si="7"/>
        <v>219</v>
      </c>
      <c r="D30" s="12">
        <f t="shared" si="7"/>
        <v>206</v>
      </c>
      <c r="E30" s="11" t="s">
        <v>49</v>
      </c>
      <c r="F30" s="12">
        <f t="shared" si="0"/>
        <v>545</v>
      </c>
      <c r="G30" s="12">
        <f t="shared" si="4"/>
        <v>276</v>
      </c>
      <c r="H30" s="12">
        <f t="shared" si="4"/>
        <v>269</v>
      </c>
      <c r="I30" s="11" t="s">
        <v>50</v>
      </c>
      <c r="J30" s="12">
        <f t="shared" si="2"/>
        <v>237</v>
      </c>
      <c r="K30" s="12">
        <f t="shared" si="5"/>
        <v>80</v>
      </c>
      <c r="L30" s="12">
        <f t="shared" si="5"/>
        <v>157</v>
      </c>
    </row>
    <row r="31" spans="1:12" ht="18" customHeight="1">
      <c r="A31" s="18" t="s">
        <v>51</v>
      </c>
      <c r="B31" s="12">
        <f t="shared" si="6"/>
        <v>426</v>
      </c>
      <c r="C31" s="12">
        <f t="shared" si="7"/>
        <v>231</v>
      </c>
      <c r="D31" s="12">
        <f t="shared" si="7"/>
        <v>195</v>
      </c>
      <c r="E31" s="11" t="s">
        <v>52</v>
      </c>
      <c r="F31" s="12">
        <f t="shared" si="0"/>
        <v>609</v>
      </c>
      <c r="G31" s="12">
        <f t="shared" si="4"/>
        <v>316</v>
      </c>
      <c r="H31" s="12">
        <f t="shared" si="4"/>
        <v>293</v>
      </c>
      <c r="I31" s="11" t="s">
        <v>53</v>
      </c>
      <c r="J31" s="12">
        <f t="shared" si="2"/>
        <v>240</v>
      </c>
      <c r="K31" s="12">
        <f t="shared" si="5"/>
        <v>76</v>
      </c>
      <c r="L31" s="12">
        <f t="shared" si="5"/>
        <v>164</v>
      </c>
    </row>
    <row r="32" spans="1:12" ht="18" customHeight="1">
      <c r="A32" s="18" t="s">
        <v>54</v>
      </c>
      <c r="B32" s="12">
        <f t="shared" si="6"/>
        <v>410</v>
      </c>
      <c r="C32" s="12">
        <f t="shared" si="7"/>
        <v>205</v>
      </c>
      <c r="D32" s="12">
        <f t="shared" si="7"/>
        <v>205</v>
      </c>
      <c r="E32" s="11" t="s">
        <v>55</v>
      </c>
      <c r="F32" s="12">
        <f t="shared" si="0"/>
        <v>658</v>
      </c>
      <c r="G32" s="12">
        <f t="shared" si="4"/>
        <v>317</v>
      </c>
      <c r="H32" s="12">
        <f t="shared" si="4"/>
        <v>341</v>
      </c>
      <c r="I32" s="11" t="s">
        <v>56</v>
      </c>
      <c r="J32" s="12">
        <f t="shared" si="2"/>
        <v>177</v>
      </c>
      <c r="K32" s="12">
        <f t="shared" si="5"/>
        <v>56</v>
      </c>
      <c r="L32" s="12">
        <f t="shared" si="5"/>
        <v>121</v>
      </c>
    </row>
    <row r="33" spans="1:12" ht="18" customHeight="1">
      <c r="A33" s="18" t="s">
        <v>57</v>
      </c>
      <c r="B33" s="12">
        <f t="shared" si="6"/>
        <v>423</v>
      </c>
      <c r="C33" s="12">
        <f t="shared" si="7"/>
        <v>232</v>
      </c>
      <c r="D33" s="12">
        <f t="shared" si="7"/>
        <v>191</v>
      </c>
      <c r="E33" s="11" t="s">
        <v>58</v>
      </c>
      <c r="F33" s="12">
        <f t="shared" si="0"/>
        <v>677</v>
      </c>
      <c r="G33" s="12">
        <f t="shared" si="4"/>
        <v>338</v>
      </c>
      <c r="H33" s="12">
        <f t="shared" si="4"/>
        <v>339</v>
      </c>
      <c r="I33" s="11" t="s">
        <v>59</v>
      </c>
      <c r="J33" s="12">
        <f t="shared" si="2"/>
        <v>166</v>
      </c>
      <c r="K33" s="12">
        <f t="shared" si="5"/>
        <v>45</v>
      </c>
      <c r="L33" s="12">
        <f t="shared" si="5"/>
        <v>121</v>
      </c>
    </row>
    <row r="34" spans="1:12" ht="18" customHeight="1">
      <c r="A34" s="18" t="s">
        <v>60</v>
      </c>
      <c r="B34" s="12">
        <f t="shared" si="6"/>
        <v>447</v>
      </c>
      <c r="C34" s="12">
        <f t="shared" si="7"/>
        <v>225</v>
      </c>
      <c r="D34" s="12">
        <f t="shared" si="7"/>
        <v>222</v>
      </c>
      <c r="E34" s="11" t="s">
        <v>61</v>
      </c>
      <c r="F34" s="12">
        <f t="shared" si="0"/>
        <v>753</v>
      </c>
      <c r="G34" s="12">
        <f t="shared" si="4"/>
        <v>358</v>
      </c>
      <c r="H34" s="12">
        <f t="shared" si="4"/>
        <v>395</v>
      </c>
      <c r="I34" s="11" t="s">
        <v>62</v>
      </c>
      <c r="J34" s="12">
        <f t="shared" si="2"/>
        <v>138</v>
      </c>
      <c r="K34" s="12">
        <f t="shared" si="5"/>
        <v>40</v>
      </c>
      <c r="L34" s="12">
        <f t="shared" si="5"/>
        <v>98</v>
      </c>
    </row>
    <row r="35" spans="1:12" ht="18" customHeight="1">
      <c r="A35" s="18" t="s">
        <v>63</v>
      </c>
      <c r="B35" s="12">
        <f t="shared" si="6"/>
        <v>446</v>
      </c>
      <c r="C35" s="12">
        <f t="shared" si="7"/>
        <v>214</v>
      </c>
      <c r="D35" s="12">
        <f t="shared" si="7"/>
        <v>232</v>
      </c>
      <c r="E35" s="11" t="s">
        <v>64</v>
      </c>
      <c r="F35" s="12">
        <f t="shared" si="0"/>
        <v>807</v>
      </c>
      <c r="G35" s="12">
        <f t="shared" si="4"/>
        <v>418</v>
      </c>
      <c r="H35" s="12">
        <f t="shared" si="4"/>
        <v>389</v>
      </c>
      <c r="I35" s="11" t="s">
        <v>65</v>
      </c>
      <c r="J35" s="12">
        <f t="shared" si="2"/>
        <v>117</v>
      </c>
      <c r="K35" s="12">
        <f t="shared" si="5"/>
        <v>34</v>
      </c>
      <c r="L35" s="12">
        <f t="shared" si="5"/>
        <v>83</v>
      </c>
    </row>
    <row r="36" spans="1:12" ht="18" customHeight="1">
      <c r="A36" s="18" t="s">
        <v>66</v>
      </c>
      <c r="B36" s="12">
        <f t="shared" si="6"/>
        <v>430</v>
      </c>
      <c r="C36" s="12">
        <f t="shared" si="7"/>
        <v>212</v>
      </c>
      <c r="D36" s="12">
        <f t="shared" si="7"/>
        <v>218</v>
      </c>
      <c r="E36" s="11" t="s">
        <v>67</v>
      </c>
      <c r="F36" s="12">
        <f t="shared" si="0"/>
        <v>814</v>
      </c>
      <c r="G36" s="12">
        <f aca="true" t="shared" si="8" ref="G36:H43">G132-G84</f>
        <v>412</v>
      </c>
      <c r="H36" s="12">
        <f t="shared" si="8"/>
        <v>402</v>
      </c>
      <c r="I36" s="11" t="s">
        <v>68</v>
      </c>
      <c r="J36" s="12">
        <f t="shared" si="2"/>
        <v>93</v>
      </c>
      <c r="K36" s="12">
        <f aca="true" t="shared" si="9" ref="K36:L43">K132-K84</f>
        <v>18</v>
      </c>
      <c r="L36" s="12">
        <f t="shared" si="9"/>
        <v>75</v>
      </c>
    </row>
    <row r="37" spans="1:12" ht="18" customHeight="1">
      <c r="A37" s="18" t="s">
        <v>69</v>
      </c>
      <c r="B37" s="12">
        <f t="shared" si="6"/>
        <v>401</v>
      </c>
      <c r="C37" s="12">
        <f t="shared" si="7"/>
        <v>213</v>
      </c>
      <c r="D37" s="12">
        <f t="shared" si="7"/>
        <v>188</v>
      </c>
      <c r="E37" s="11" t="s">
        <v>70</v>
      </c>
      <c r="F37" s="12">
        <f t="shared" si="0"/>
        <v>859</v>
      </c>
      <c r="G37" s="12">
        <f t="shared" si="8"/>
        <v>408</v>
      </c>
      <c r="H37" s="12">
        <f t="shared" si="8"/>
        <v>451</v>
      </c>
      <c r="I37" s="11" t="s">
        <v>71</v>
      </c>
      <c r="J37" s="12">
        <f t="shared" si="2"/>
        <v>63</v>
      </c>
      <c r="K37" s="12">
        <f t="shared" si="9"/>
        <v>15</v>
      </c>
      <c r="L37" s="12">
        <f t="shared" si="9"/>
        <v>48</v>
      </c>
    </row>
    <row r="38" spans="1:12" ht="18" customHeight="1">
      <c r="A38" s="18" t="s">
        <v>72</v>
      </c>
      <c r="B38" s="12">
        <f t="shared" si="6"/>
        <v>440</v>
      </c>
      <c r="C38" s="12">
        <f t="shared" si="7"/>
        <v>221</v>
      </c>
      <c r="D38" s="12">
        <f t="shared" si="7"/>
        <v>219</v>
      </c>
      <c r="E38" s="11" t="s">
        <v>73</v>
      </c>
      <c r="F38" s="12">
        <f t="shared" si="0"/>
        <v>1098</v>
      </c>
      <c r="G38" s="12">
        <f t="shared" si="8"/>
        <v>583</v>
      </c>
      <c r="H38" s="12">
        <f t="shared" si="8"/>
        <v>515</v>
      </c>
      <c r="I38" s="11" t="s">
        <v>74</v>
      </c>
      <c r="J38" s="12">
        <f t="shared" si="2"/>
        <v>43</v>
      </c>
      <c r="K38" s="12">
        <f t="shared" si="9"/>
        <v>12</v>
      </c>
      <c r="L38" s="12">
        <f t="shared" si="9"/>
        <v>31</v>
      </c>
    </row>
    <row r="39" spans="1:12" ht="18" customHeight="1">
      <c r="A39" s="18" t="s">
        <v>75</v>
      </c>
      <c r="B39" s="12">
        <f t="shared" si="6"/>
        <v>458</v>
      </c>
      <c r="C39" s="12">
        <f t="shared" si="7"/>
        <v>233</v>
      </c>
      <c r="D39" s="12">
        <f t="shared" si="7"/>
        <v>225</v>
      </c>
      <c r="E39" s="11" t="s">
        <v>76</v>
      </c>
      <c r="F39" s="12">
        <f t="shared" si="0"/>
        <v>1058</v>
      </c>
      <c r="G39" s="12">
        <f t="shared" si="8"/>
        <v>518</v>
      </c>
      <c r="H39" s="12">
        <f t="shared" si="8"/>
        <v>540</v>
      </c>
      <c r="I39" s="11" t="s">
        <v>77</v>
      </c>
      <c r="J39" s="12">
        <f t="shared" si="2"/>
        <v>33</v>
      </c>
      <c r="K39" s="12">
        <f t="shared" si="9"/>
        <v>6</v>
      </c>
      <c r="L39" s="12">
        <f t="shared" si="9"/>
        <v>27</v>
      </c>
    </row>
    <row r="40" spans="1:12" ht="18" customHeight="1">
      <c r="A40" s="18" t="s">
        <v>78</v>
      </c>
      <c r="B40" s="12">
        <f t="shared" si="6"/>
        <v>477</v>
      </c>
      <c r="C40" s="12">
        <f t="shared" si="7"/>
        <v>243</v>
      </c>
      <c r="D40" s="12">
        <f t="shared" si="7"/>
        <v>234</v>
      </c>
      <c r="E40" s="11" t="s">
        <v>79</v>
      </c>
      <c r="F40" s="12">
        <f t="shared" si="0"/>
        <v>1018</v>
      </c>
      <c r="G40" s="12">
        <f t="shared" si="8"/>
        <v>508</v>
      </c>
      <c r="H40" s="12">
        <f t="shared" si="8"/>
        <v>510</v>
      </c>
      <c r="I40" s="11" t="s">
        <v>80</v>
      </c>
      <c r="J40" s="12">
        <f t="shared" si="2"/>
        <v>14</v>
      </c>
      <c r="K40" s="12">
        <f t="shared" si="9"/>
        <v>7</v>
      </c>
      <c r="L40" s="12">
        <f t="shared" si="9"/>
        <v>7</v>
      </c>
    </row>
    <row r="41" spans="1:12" ht="18" customHeight="1">
      <c r="A41" s="18" t="s">
        <v>81</v>
      </c>
      <c r="B41" s="12">
        <f t="shared" si="6"/>
        <v>466</v>
      </c>
      <c r="C41" s="12">
        <f t="shared" si="7"/>
        <v>223</v>
      </c>
      <c r="D41" s="12">
        <f t="shared" si="7"/>
        <v>243</v>
      </c>
      <c r="E41" s="11" t="s">
        <v>82</v>
      </c>
      <c r="F41" s="12">
        <f t="shared" si="0"/>
        <v>758</v>
      </c>
      <c r="G41" s="12">
        <f t="shared" si="8"/>
        <v>399</v>
      </c>
      <c r="H41" s="12">
        <f t="shared" si="8"/>
        <v>359</v>
      </c>
      <c r="I41" s="11" t="s">
        <v>83</v>
      </c>
      <c r="J41" s="12">
        <f t="shared" si="2"/>
        <v>6</v>
      </c>
      <c r="K41" s="12">
        <f t="shared" si="9"/>
        <v>0</v>
      </c>
      <c r="L41" s="12">
        <f t="shared" si="9"/>
        <v>6</v>
      </c>
    </row>
    <row r="42" spans="1:12" ht="18" customHeight="1">
      <c r="A42" s="18" t="s">
        <v>84</v>
      </c>
      <c r="B42" s="12">
        <f t="shared" si="6"/>
        <v>552</v>
      </c>
      <c r="C42" s="12">
        <f t="shared" si="7"/>
        <v>296</v>
      </c>
      <c r="D42" s="12">
        <f t="shared" si="7"/>
        <v>256</v>
      </c>
      <c r="E42" s="11" t="s">
        <v>85</v>
      </c>
      <c r="F42" s="12">
        <f t="shared" si="0"/>
        <v>626</v>
      </c>
      <c r="G42" s="12">
        <f t="shared" si="8"/>
        <v>323</v>
      </c>
      <c r="H42" s="12">
        <f t="shared" si="8"/>
        <v>303</v>
      </c>
      <c r="I42" s="11" t="s">
        <v>86</v>
      </c>
      <c r="J42" s="12">
        <f t="shared" si="2"/>
        <v>7</v>
      </c>
      <c r="K42" s="12">
        <f t="shared" si="9"/>
        <v>0</v>
      </c>
      <c r="L42" s="12">
        <f t="shared" si="9"/>
        <v>7</v>
      </c>
    </row>
    <row r="43" spans="1:12" ht="18" customHeight="1">
      <c r="A43" s="18" t="s">
        <v>87</v>
      </c>
      <c r="B43" s="12">
        <f t="shared" si="6"/>
        <v>521</v>
      </c>
      <c r="C43" s="12">
        <f t="shared" si="7"/>
        <v>256</v>
      </c>
      <c r="D43" s="12">
        <f t="shared" si="7"/>
        <v>265</v>
      </c>
      <c r="E43" s="11" t="s">
        <v>88</v>
      </c>
      <c r="F43" s="12">
        <f t="shared" si="0"/>
        <v>809</v>
      </c>
      <c r="G43" s="12">
        <f t="shared" si="8"/>
        <v>375</v>
      </c>
      <c r="H43" s="12">
        <f t="shared" si="8"/>
        <v>434</v>
      </c>
      <c r="I43" s="11" t="s">
        <v>89</v>
      </c>
      <c r="J43" s="12">
        <f t="shared" si="2"/>
        <v>5</v>
      </c>
      <c r="K43" s="12">
        <f t="shared" si="9"/>
        <v>0</v>
      </c>
      <c r="L43" s="12">
        <f t="shared" si="9"/>
        <v>5</v>
      </c>
    </row>
    <row r="44" spans="1:12" ht="18" customHeight="1">
      <c r="A44" s="18" t="s">
        <v>90</v>
      </c>
      <c r="B44" s="12">
        <f t="shared" si="6"/>
        <v>586</v>
      </c>
      <c r="C44" s="12">
        <f t="shared" si="7"/>
        <v>329</v>
      </c>
      <c r="D44" s="12">
        <f t="shared" si="7"/>
        <v>257</v>
      </c>
      <c r="E44" s="11" t="s">
        <v>91</v>
      </c>
      <c r="F44" s="12">
        <f t="shared" si="0"/>
        <v>835</v>
      </c>
      <c r="G44" s="12">
        <f>G140-G92</f>
        <v>402</v>
      </c>
      <c r="H44" s="12">
        <f>H140-H92</f>
        <v>433</v>
      </c>
      <c r="I44" s="11" t="s">
        <v>125</v>
      </c>
      <c r="J44" s="12">
        <f t="shared" si="2"/>
        <v>11</v>
      </c>
      <c r="K44" s="12">
        <f>K140-K92</f>
        <v>0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650</v>
      </c>
      <c r="C45" s="12">
        <f>C141-C93</f>
        <v>341</v>
      </c>
      <c r="D45" s="12">
        <f>D141-D93</f>
        <v>309</v>
      </c>
      <c r="E45" s="11" t="s">
        <v>93</v>
      </c>
      <c r="F45" s="12">
        <f t="shared" si="0"/>
        <v>804</v>
      </c>
      <c r="G45" s="12">
        <f>G141-G93</f>
        <v>376</v>
      </c>
      <c r="H45" s="12">
        <f>H141-H93</f>
        <v>428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492</v>
      </c>
      <c r="C49" s="30"/>
      <c r="D49" s="1"/>
      <c r="E49" s="2"/>
      <c r="F49" s="1"/>
      <c r="G49" s="1"/>
      <c r="H49" s="1"/>
      <c r="I49" s="2"/>
      <c r="J49" s="26" t="s">
        <v>139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586</v>
      </c>
      <c r="C52" s="10">
        <f>SUM(C54:C74)</f>
        <v>105</v>
      </c>
      <c r="D52" s="9">
        <f>SUM(D54:D74)</f>
        <v>481</v>
      </c>
      <c r="E52" s="11" t="s">
        <v>101</v>
      </c>
      <c r="F52" s="12">
        <f aca="true" t="shared" si="10" ref="F52:F93">+G52+H52</f>
        <v>8</v>
      </c>
      <c r="G52" s="12">
        <v>3</v>
      </c>
      <c r="H52" s="20">
        <v>5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1</v>
      </c>
      <c r="G53" s="12">
        <v>1</v>
      </c>
      <c r="H53" s="20"/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16</v>
      </c>
      <c r="C54" s="14">
        <f>SUM(C76:C80)</f>
        <v>9</v>
      </c>
      <c r="D54" s="15">
        <f>SUM(D76:D80)</f>
        <v>7</v>
      </c>
      <c r="E54" s="11" t="s">
        <v>0</v>
      </c>
      <c r="F54" s="12">
        <f t="shared" si="10"/>
        <v>8</v>
      </c>
      <c r="G54" s="12"/>
      <c r="H54" s="20">
        <v>8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18</v>
      </c>
      <c r="C55" s="14">
        <f>SUM(C81:C85)</f>
        <v>10</v>
      </c>
      <c r="D55" s="15">
        <f>SUM(D81:D85)</f>
        <v>8</v>
      </c>
      <c r="E55" s="11" t="s">
        <v>2</v>
      </c>
      <c r="F55" s="12">
        <f t="shared" si="10"/>
        <v>14</v>
      </c>
      <c r="G55" s="12">
        <v>2</v>
      </c>
      <c r="H55" s="20">
        <v>12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36</v>
      </c>
      <c r="G56" s="12">
        <v>2</v>
      </c>
      <c r="H56" s="20">
        <v>34</v>
      </c>
      <c r="I56" s="11" t="s">
        <v>5</v>
      </c>
      <c r="J56" s="12">
        <f t="shared" si="11"/>
        <v>3</v>
      </c>
      <c r="K56" s="12"/>
      <c r="L56" s="12">
        <v>3</v>
      </c>
    </row>
    <row r="57" spans="1:12" ht="18" customHeight="1">
      <c r="A57" s="6" t="s">
        <v>108</v>
      </c>
      <c r="B57" s="12">
        <f>+B91+B92+B93+F52+F53</f>
        <v>13</v>
      </c>
      <c r="C57" s="15">
        <f>+C91+C92+C93+G52+G53</f>
        <v>6</v>
      </c>
      <c r="D57" s="15">
        <f>+D91+D92+D93+H52+H53</f>
        <v>7</v>
      </c>
      <c r="E57" s="11" t="s">
        <v>6</v>
      </c>
      <c r="F57" s="12">
        <f t="shared" si="10"/>
        <v>49</v>
      </c>
      <c r="G57" s="12">
        <v>3</v>
      </c>
      <c r="H57" s="20">
        <v>46</v>
      </c>
      <c r="I57" s="11" t="s">
        <v>7</v>
      </c>
      <c r="J57" s="12">
        <f t="shared" si="11"/>
        <v>3</v>
      </c>
      <c r="K57" s="12">
        <v>3</v>
      </c>
      <c r="L57" s="12"/>
    </row>
    <row r="58" spans="1:12" ht="18" customHeight="1">
      <c r="A58" s="6" t="s">
        <v>109</v>
      </c>
      <c r="B58" s="12">
        <f>SUM(F54:F58)</f>
        <v>136</v>
      </c>
      <c r="C58" s="16">
        <f>SUM(G54:G58)</f>
        <v>7</v>
      </c>
      <c r="D58" s="17">
        <f>SUM(H54:H58)</f>
        <v>129</v>
      </c>
      <c r="E58" s="11" t="s">
        <v>8</v>
      </c>
      <c r="F58" s="12">
        <f t="shared" si="10"/>
        <v>29</v>
      </c>
      <c r="G58" s="12"/>
      <c r="H58" s="20">
        <v>29</v>
      </c>
      <c r="I58" s="11" t="s">
        <v>9</v>
      </c>
      <c r="J58" s="12">
        <f t="shared" si="11"/>
        <v>2</v>
      </c>
      <c r="K58" s="12">
        <v>2</v>
      </c>
      <c r="L58" s="12"/>
    </row>
    <row r="59" spans="1:12" ht="18" customHeight="1">
      <c r="A59" s="6" t="s">
        <v>110</v>
      </c>
      <c r="B59" s="12">
        <f>SUM(F59:F63)</f>
        <v>126</v>
      </c>
      <c r="C59" s="14">
        <f>SUM(G59:G63)</f>
        <v>10</v>
      </c>
      <c r="D59" s="15">
        <f>SUM(H59:H63)</f>
        <v>116</v>
      </c>
      <c r="E59" s="11" t="s">
        <v>10</v>
      </c>
      <c r="F59" s="12">
        <f t="shared" si="10"/>
        <v>35</v>
      </c>
      <c r="G59" s="12">
        <v>2</v>
      </c>
      <c r="H59" s="20">
        <v>33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103</v>
      </c>
      <c r="C60" s="14">
        <f>SUM(G64:G68)</f>
        <v>13</v>
      </c>
      <c r="D60" s="15">
        <f>SUM(H64:H68)</f>
        <v>90</v>
      </c>
      <c r="E60" s="11" t="s">
        <v>12</v>
      </c>
      <c r="F60" s="12">
        <f t="shared" si="10"/>
        <v>32</v>
      </c>
      <c r="G60" s="12">
        <v>3</v>
      </c>
      <c r="H60" s="20">
        <v>29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56</v>
      </c>
      <c r="C61" s="14">
        <f>SUM(G69:G73)</f>
        <v>13</v>
      </c>
      <c r="D61" s="15">
        <f>SUM(H69:H73)</f>
        <v>43</v>
      </c>
      <c r="E61" s="11" t="s">
        <v>14</v>
      </c>
      <c r="F61" s="12">
        <f t="shared" si="10"/>
        <v>26</v>
      </c>
      <c r="G61" s="12">
        <v>1</v>
      </c>
      <c r="H61" s="20">
        <v>25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33</v>
      </c>
      <c r="C62" s="14">
        <f>SUM(G74:G78)</f>
        <v>3</v>
      </c>
      <c r="D62" s="15">
        <f>SUM(H74:H78)</f>
        <v>30</v>
      </c>
      <c r="E62" s="11" t="s">
        <v>16</v>
      </c>
      <c r="F62" s="12">
        <f t="shared" si="10"/>
        <v>15</v>
      </c>
      <c r="G62" s="12"/>
      <c r="H62" s="20">
        <v>15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23</v>
      </c>
      <c r="C63" s="14">
        <f>SUM(G79:G83)</f>
        <v>6</v>
      </c>
      <c r="D63" s="15">
        <f>SUM(H79:H83)</f>
        <v>17</v>
      </c>
      <c r="E63" s="11" t="s">
        <v>18</v>
      </c>
      <c r="F63" s="12">
        <f t="shared" si="10"/>
        <v>18</v>
      </c>
      <c r="G63" s="12">
        <v>4</v>
      </c>
      <c r="H63" s="20">
        <v>14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16</v>
      </c>
      <c r="C64" s="14">
        <f>SUM(G84:G88)</f>
        <v>8</v>
      </c>
      <c r="D64" s="15">
        <f>SUM(H84:H88)</f>
        <v>8</v>
      </c>
      <c r="E64" s="11" t="s">
        <v>20</v>
      </c>
      <c r="F64" s="12">
        <f t="shared" si="10"/>
        <v>14</v>
      </c>
      <c r="G64" s="12"/>
      <c r="H64" s="20">
        <v>14</v>
      </c>
      <c r="I64" s="11" t="s">
        <v>21</v>
      </c>
      <c r="J64" s="12">
        <f t="shared" si="11"/>
        <v>0</v>
      </c>
      <c r="K64" s="12"/>
      <c r="L64" s="12"/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29</v>
      </c>
      <c r="G65" s="12">
        <v>2</v>
      </c>
      <c r="H65" s="20">
        <v>27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8</v>
      </c>
      <c r="C66" s="14">
        <f>SUM(K52:K56)</f>
        <v>1</v>
      </c>
      <c r="D66" s="15">
        <f>SUM(L52:L56)</f>
        <v>7</v>
      </c>
      <c r="E66" s="11" t="s">
        <v>24</v>
      </c>
      <c r="F66" s="12">
        <f t="shared" si="10"/>
        <v>21</v>
      </c>
      <c r="G66" s="12">
        <v>2</v>
      </c>
      <c r="H66" s="20">
        <v>19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6</v>
      </c>
      <c r="C67" s="14">
        <f>SUM(K57:K61)</f>
        <v>6</v>
      </c>
      <c r="D67" s="15">
        <f>SUM(L57:L61)</f>
        <v>0</v>
      </c>
      <c r="E67" s="11" t="s">
        <v>26</v>
      </c>
      <c r="F67" s="12">
        <f t="shared" si="10"/>
        <v>19</v>
      </c>
      <c r="G67" s="12">
        <v>2</v>
      </c>
      <c r="H67" s="20">
        <v>17</v>
      </c>
      <c r="I67" s="11" t="s">
        <v>27</v>
      </c>
      <c r="J67" s="12">
        <f t="shared" si="11"/>
        <v>2</v>
      </c>
      <c r="K67" s="12"/>
      <c r="L67" s="12">
        <v>2</v>
      </c>
    </row>
    <row r="68" spans="1:12" ht="18" customHeight="1">
      <c r="A68" s="6" t="s">
        <v>119</v>
      </c>
      <c r="B68" s="12">
        <f>SUM(J62:J66)</f>
        <v>4</v>
      </c>
      <c r="C68" s="14">
        <f>SUM(K62:K66)</f>
        <v>1</v>
      </c>
      <c r="D68" s="15">
        <f>SUM(L62:L66)</f>
        <v>3</v>
      </c>
      <c r="E68" s="11" t="s">
        <v>28</v>
      </c>
      <c r="F68" s="12">
        <f t="shared" si="10"/>
        <v>20</v>
      </c>
      <c r="G68" s="12">
        <v>7</v>
      </c>
      <c r="H68" s="20">
        <v>13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2</v>
      </c>
      <c r="D69" s="15">
        <f>SUM(L67:L71)</f>
        <v>5</v>
      </c>
      <c r="E69" s="11" t="s">
        <v>30</v>
      </c>
      <c r="F69" s="12">
        <f t="shared" si="10"/>
        <v>17</v>
      </c>
      <c r="G69" s="12">
        <v>3</v>
      </c>
      <c r="H69" s="20">
        <v>14</v>
      </c>
      <c r="I69" s="11" t="s">
        <v>31</v>
      </c>
      <c r="J69" s="12">
        <f t="shared" si="11"/>
        <v>1</v>
      </c>
      <c r="K69" s="12">
        <v>1</v>
      </c>
      <c r="L69" s="12"/>
    </row>
    <row r="70" spans="1:12" ht="18" customHeight="1">
      <c r="A70" s="6" t="s">
        <v>121</v>
      </c>
      <c r="B70" s="12">
        <f>SUM(J72:J76)</f>
        <v>4</v>
      </c>
      <c r="C70" s="14">
        <f>SUM(K72:K76)</f>
        <v>2</v>
      </c>
      <c r="D70" s="15">
        <f>SUM(L72:L76)</f>
        <v>2</v>
      </c>
      <c r="E70" s="11" t="s">
        <v>32</v>
      </c>
      <c r="F70" s="12">
        <f t="shared" si="10"/>
        <v>12</v>
      </c>
      <c r="G70" s="12">
        <v>3</v>
      </c>
      <c r="H70" s="20">
        <v>9</v>
      </c>
      <c r="I70" s="11" t="s">
        <v>33</v>
      </c>
      <c r="J70" s="12">
        <f t="shared" si="11"/>
        <v>2</v>
      </c>
      <c r="K70" s="12"/>
      <c r="L70" s="12">
        <v>2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2</v>
      </c>
      <c r="G71" s="12"/>
      <c r="H71" s="20">
        <v>2</v>
      </c>
      <c r="I71" s="11" t="s">
        <v>35</v>
      </c>
      <c r="J71" s="12">
        <f t="shared" si="11"/>
        <v>1</v>
      </c>
      <c r="K71" s="12"/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10</v>
      </c>
      <c r="G72" s="12">
        <v>3</v>
      </c>
      <c r="H72" s="20">
        <v>7</v>
      </c>
      <c r="I72" s="11" t="s">
        <v>37</v>
      </c>
      <c r="J72" s="12">
        <f t="shared" si="11"/>
        <v>1</v>
      </c>
      <c r="K72" s="12">
        <v>1</v>
      </c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15</v>
      </c>
      <c r="G73" s="12">
        <v>4</v>
      </c>
      <c r="H73" s="20">
        <v>11</v>
      </c>
      <c r="I73" s="11" t="s">
        <v>39</v>
      </c>
      <c r="J73" s="12">
        <f t="shared" si="11"/>
        <v>1</v>
      </c>
      <c r="K73" s="12"/>
      <c r="L73" s="12">
        <v>1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7</v>
      </c>
      <c r="G74" s="12"/>
      <c r="H74" s="20">
        <v>7</v>
      </c>
      <c r="I74" s="11" t="s">
        <v>41</v>
      </c>
      <c r="J74" s="12">
        <f t="shared" si="11"/>
        <v>1</v>
      </c>
      <c r="K74" s="12"/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10</v>
      </c>
      <c r="G75" s="12">
        <v>1</v>
      </c>
      <c r="H75" s="20">
        <v>9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/>
      <c r="D76" s="12">
        <v>1</v>
      </c>
      <c r="E76" s="11" t="s">
        <v>44</v>
      </c>
      <c r="F76" s="12">
        <f t="shared" si="10"/>
        <v>6</v>
      </c>
      <c r="G76" s="12">
        <v>2</v>
      </c>
      <c r="H76" s="20">
        <v>4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3</v>
      </c>
      <c r="C77" s="12">
        <v>3</v>
      </c>
      <c r="D77" s="12"/>
      <c r="E77" s="11" t="s">
        <v>46</v>
      </c>
      <c r="F77" s="12">
        <f t="shared" si="10"/>
        <v>6</v>
      </c>
      <c r="G77" s="12"/>
      <c r="H77" s="20">
        <v>6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7</v>
      </c>
      <c r="C78" s="12">
        <v>4</v>
      </c>
      <c r="D78" s="12">
        <v>3</v>
      </c>
      <c r="E78" s="11" t="s">
        <v>49</v>
      </c>
      <c r="F78" s="12">
        <f t="shared" si="10"/>
        <v>4</v>
      </c>
      <c r="G78" s="12"/>
      <c r="H78" s="20">
        <v>4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4</v>
      </c>
      <c r="C79" s="12">
        <v>1</v>
      </c>
      <c r="D79" s="12">
        <v>3</v>
      </c>
      <c r="E79" s="11" t="s">
        <v>52</v>
      </c>
      <c r="F79" s="12">
        <f t="shared" si="10"/>
        <v>4</v>
      </c>
      <c r="G79" s="12">
        <v>1</v>
      </c>
      <c r="H79" s="20">
        <v>3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1</v>
      </c>
      <c r="C80" s="12">
        <v>1</v>
      </c>
      <c r="D80" s="12"/>
      <c r="E80" s="11" t="s">
        <v>55</v>
      </c>
      <c r="F80" s="12">
        <f t="shared" si="10"/>
        <v>4</v>
      </c>
      <c r="G80" s="12">
        <v>2</v>
      </c>
      <c r="H80" s="20">
        <v>2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5</v>
      </c>
      <c r="C81" s="12">
        <v>2</v>
      </c>
      <c r="D81" s="12">
        <v>3</v>
      </c>
      <c r="E81" s="11" t="s">
        <v>58</v>
      </c>
      <c r="F81" s="12">
        <f t="shared" si="10"/>
        <v>5</v>
      </c>
      <c r="G81" s="12">
        <v>1</v>
      </c>
      <c r="H81" s="20">
        <v>4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1</v>
      </c>
      <c r="D82" s="12">
        <v>1</v>
      </c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7</v>
      </c>
      <c r="G83" s="12">
        <v>2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5</v>
      </c>
      <c r="C84" s="12">
        <v>3</v>
      </c>
      <c r="D84" s="12">
        <v>2</v>
      </c>
      <c r="E84" s="11" t="s">
        <v>67</v>
      </c>
      <c r="F84" s="12">
        <f t="shared" si="10"/>
        <v>3</v>
      </c>
      <c r="G84" s="12">
        <v>2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>
        <v>1</v>
      </c>
      <c r="D85" s="21">
        <v>2</v>
      </c>
      <c r="E85" s="11" t="s">
        <v>70</v>
      </c>
      <c r="F85" s="12">
        <f t="shared" si="10"/>
        <v>4</v>
      </c>
      <c r="G85" s="12">
        <v>2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2</v>
      </c>
      <c r="G86" s="12">
        <v>1</v>
      </c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5</v>
      </c>
      <c r="G87" s="12">
        <v>1</v>
      </c>
      <c r="H87" s="20">
        <v>4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2</v>
      </c>
      <c r="G88" s="12">
        <v>2</v>
      </c>
      <c r="H88" s="20"/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0</v>
      </c>
      <c r="G90" s="12"/>
      <c r="H90" s="20"/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2</v>
      </c>
      <c r="G91" s="12">
        <v>1</v>
      </c>
      <c r="H91" s="20">
        <v>1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6</v>
      </c>
      <c r="G92" s="12">
        <v>2</v>
      </c>
      <c r="H92" s="20">
        <v>4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1</v>
      </c>
      <c r="C93" s="12">
        <v>1</v>
      </c>
      <c r="D93" s="13"/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21427</v>
      </c>
      <c r="C97" s="30"/>
      <c r="D97" s="1"/>
      <c r="E97" s="2"/>
      <c r="F97" s="1"/>
      <c r="G97" s="1"/>
      <c r="H97" s="1"/>
      <c r="I97" s="2"/>
      <c r="J97" s="26" t="s">
        <v>139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52644</v>
      </c>
      <c r="C100" s="10">
        <f>SUM(C102:C122)</f>
        <v>25120</v>
      </c>
      <c r="D100" s="9">
        <f>SUM(D102:D122)</f>
        <v>27524</v>
      </c>
      <c r="E100" s="11" t="s">
        <v>101</v>
      </c>
      <c r="F100" s="12">
        <f aca="true" t="shared" si="13" ref="F100:F141">+G100+H100</f>
        <v>558</v>
      </c>
      <c r="G100" s="12">
        <v>291</v>
      </c>
      <c r="H100" s="20">
        <v>267</v>
      </c>
      <c r="I100" s="11" t="s">
        <v>102</v>
      </c>
      <c r="J100" s="12">
        <f aca="true" t="shared" si="14" ref="J100:J140">+K100+L100</f>
        <v>826</v>
      </c>
      <c r="K100" s="12">
        <v>389</v>
      </c>
      <c r="L100" s="12">
        <v>437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410</v>
      </c>
      <c r="G101" s="12">
        <v>207</v>
      </c>
      <c r="H101" s="20">
        <v>203</v>
      </c>
      <c r="I101" s="11" t="s">
        <v>104</v>
      </c>
      <c r="J101" s="12">
        <f t="shared" si="14"/>
        <v>742</v>
      </c>
      <c r="K101" s="12">
        <v>382</v>
      </c>
      <c r="L101" s="12">
        <v>360</v>
      </c>
    </row>
    <row r="102" spans="1:12" ht="18" customHeight="1">
      <c r="A102" s="6" t="s">
        <v>105</v>
      </c>
      <c r="B102" s="13">
        <f>SUM(B124:B128)</f>
        <v>2046</v>
      </c>
      <c r="C102" s="14">
        <f>SUM(C124:C128)</f>
        <v>1043</v>
      </c>
      <c r="D102" s="15">
        <f>SUM(D124:D128)</f>
        <v>1003</v>
      </c>
      <c r="E102" s="11" t="s">
        <v>0</v>
      </c>
      <c r="F102" s="12">
        <f t="shared" si="13"/>
        <v>464</v>
      </c>
      <c r="G102" s="12">
        <v>247</v>
      </c>
      <c r="H102" s="20">
        <v>217</v>
      </c>
      <c r="I102" s="11" t="s">
        <v>1</v>
      </c>
      <c r="J102" s="12">
        <f t="shared" si="14"/>
        <v>677</v>
      </c>
      <c r="K102" s="12">
        <v>332</v>
      </c>
      <c r="L102" s="12">
        <v>345</v>
      </c>
    </row>
    <row r="103" spans="1:12" ht="18" customHeight="1">
      <c r="A103" s="6" t="s">
        <v>106</v>
      </c>
      <c r="B103" s="12">
        <f>SUM(B129:B133)</f>
        <v>2165</v>
      </c>
      <c r="C103" s="14">
        <f>SUM(C129:C133)</f>
        <v>1106</v>
      </c>
      <c r="D103" s="15">
        <f>SUM(D129:D133)</f>
        <v>1059</v>
      </c>
      <c r="E103" s="11" t="s">
        <v>2</v>
      </c>
      <c r="F103" s="12">
        <f t="shared" si="13"/>
        <v>454</v>
      </c>
      <c r="G103" s="12">
        <v>244</v>
      </c>
      <c r="H103" s="20">
        <v>210</v>
      </c>
      <c r="I103" s="11" t="s">
        <v>3</v>
      </c>
      <c r="J103" s="12">
        <f t="shared" si="14"/>
        <v>638</v>
      </c>
      <c r="K103" s="12">
        <v>285</v>
      </c>
      <c r="L103" s="12">
        <v>353</v>
      </c>
    </row>
    <row r="104" spans="1:12" ht="18" customHeight="1">
      <c r="A104" s="6" t="s">
        <v>107</v>
      </c>
      <c r="B104" s="12">
        <f>SUM(B134:B138)</f>
        <v>2399</v>
      </c>
      <c r="C104" s="14">
        <f>SUM(C134:C138)</f>
        <v>1219</v>
      </c>
      <c r="D104" s="15">
        <f>SUM(D134:D138)</f>
        <v>1180</v>
      </c>
      <c r="E104" s="11" t="s">
        <v>4</v>
      </c>
      <c r="F104" s="12">
        <f t="shared" si="13"/>
        <v>480</v>
      </c>
      <c r="G104" s="12">
        <v>232</v>
      </c>
      <c r="H104" s="20">
        <v>248</v>
      </c>
      <c r="I104" s="11" t="s">
        <v>5</v>
      </c>
      <c r="J104" s="12">
        <f t="shared" si="14"/>
        <v>747</v>
      </c>
      <c r="K104" s="12">
        <v>346</v>
      </c>
      <c r="L104" s="12">
        <v>401</v>
      </c>
    </row>
    <row r="105" spans="1:12" ht="18" customHeight="1">
      <c r="A105" s="6" t="s">
        <v>108</v>
      </c>
      <c r="B105" s="12">
        <f>+B139+B140+B141+F100+F101</f>
        <v>2729</v>
      </c>
      <c r="C105" s="15">
        <f>+C139+C140+C141+G100+G101</f>
        <v>1426</v>
      </c>
      <c r="D105" s="15">
        <f>+D139+D140+D141+H100+H101</f>
        <v>1303</v>
      </c>
      <c r="E105" s="11" t="s">
        <v>6</v>
      </c>
      <c r="F105" s="12">
        <f t="shared" si="13"/>
        <v>566</v>
      </c>
      <c r="G105" s="12">
        <v>266</v>
      </c>
      <c r="H105" s="20">
        <v>300</v>
      </c>
      <c r="I105" s="11" t="s">
        <v>7</v>
      </c>
      <c r="J105" s="12">
        <f t="shared" si="14"/>
        <v>774</v>
      </c>
      <c r="K105" s="12">
        <v>363</v>
      </c>
      <c r="L105" s="12">
        <v>411</v>
      </c>
    </row>
    <row r="106" spans="1:12" ht="18" customHeight="1">
      <c r="A106" s="6" t="s">
        <v>109</v>
      </c>
      <c r="B106" s="12">
        <f>SUM(F102:F106)</f>
        <v>2524</v>
      </c>
      <c r="C106" s="16">
        <f>SUM(G102:G106)</f>
        <v>1286</v>
      </c>
      <c r="D106" s="17">
        <f>SUM(H102:H106)</f>
        <v>1238</v>
      </c>
      <c r="E106" s="11" t="s">
        <v>8</v>
      </c>
      <c r="F106" s="12">
        <f t="shared" si="13"/>
        <v>560</v>
      </c>
      <c r="G106" s="12">
        <v>297</v>
      </c>
      <c r="H106" s="20">
        <v>263</v>
      </c>
      <c r="I106" s="11" t="s">
        <v>9</v>
      </c>
      <c r="J106" s="12">
        <f t="shared" si="14"/>
        <v>730</v>
      </c>
      <c r="K106" s="12">
        <v>345</v>
      </c>
      <c r="L106" s="12">
        <v>385</v>
      </c>
    </row>
    <row r="107" spans="1:12" ht="18" customHeight="1">
      <c r="A107" s="6" t="s">
        <v>110</v>
      </c>
      <c r="B107" s="12">
        <f>SUM(F107:F111)</f>
        <v>3077</v>
      </c>
      <c r="C107" s="14">
        <f>SUM(G107:G111)</f>
        <v>1545</v>
      </c>
      <c r="D107" s="15">
        <f>SUM(H107:H111)</f>
        <v>1532</v>
      </c>
      <c r="E107" s="11" t="s">
        <v>10</v>
      </c>
      <c r="F107" s="12">
        <f t="shared" si="13"/>
        <v>628</v>
      </c>
      <c r="G107" s="12">
        <v>319</v>
      </c>
      <c r="H107" s="20">
        <v>309</v>
      </c>
      <c r="I107" s="11" t="s">
        <v>11</v>
      </c>
      <c r="J107" s="12">
        <f t="shared" si="14"/>
        <v>734</v>
      </c>
      <c r="K107" s="12">
        <v>372</v>
      </c>
      <c r="L107" s="12">
        <v>362</v>
      </c>
    </row>
    <row r="108" spans="1:12" ht="18" customHeight="1">
      <c r="A108" s="6" t="s">
        <v>111</v>
      </c>
      <c r="B108" s="12">
        <f>SUM(F112:F116)</f>
        <v>3011</v>
      </c>
      <c r="C108" s="14">
        <f>SUM(G112:G116)</f>
        <v>1541</v>
      </c>
      <c r="D108" s="15">
        <f>SUM(H112:H116)</f>
        <v>1470</v>
      </c>
      <c r="E108" s="11" t="s">
        <v>12</v>
      </c>
      <c r="F108" s="12">
        <f t="shared" si="13"/>
        <v>588</v>
      </c>
      <c r="G108" s="12">
        <v>286</v>
      </c>
      <c r="H108" s="20">
        <v>302</v>
      </c>
      <c r="I108" s="11" t="s">
        <v>13</v>
      </c>
      <c r="J108" s="12">
        <f t="shared" si="14"/>
        <v>721</v>
      </c>
      <c r="K108" s="12">
        <v>334</v>
      </c>
      <c r="L108" s="12">
        <v>387</v>
      </c>
    </row>
    <row r="109" spans="1:12" ht="18" customHeight="1">
      <c r="A109" s="6" t="s">
        <v>112</v>
      </c>
      <c r="B109" s="12">
        <f>SUM(F117:F121)</f>
        <v>2514</v>
      </c>
      <c r="C109" s="14">
        <f>SUM(G117:G121)</f>
        <v>1265</v>
      </c>
      <c r="D109" s="15">
        <f>SUM(H117:H121)</f>
        <v>1249</v>
      </c>
      <c r="E109" s="11" t="s">
        <v>14</v>
      </c>
      <c r="F109" s="12">
        <f t="shared" si="13"/>
        <v>627</v>
      </c>
      <c r="G109" s="12">
        <v>316</v>
      </c>
      <c r="H109" s="20">
        <v>311</v>
      </c>
      <c r="I109" s="11" t="s">
        <v>15</v>
      </c>
      <c r="J109" s="12">
        <f t="shared" si="14"/>
        <v>757</v>
      </c>
      <c r="K109" s="12">
        <v>349</v>
      </c>
      <c r="L109" s="12">
        <v>408</v>
      </c>
    </row>
    <row r="110" spans="1:12" ht="18" customHeight="1">
      <c r="A110" s="6" t="s">
        <v>113</v>
      </c>
      <c r="B110" s="12">
        <f>SUM(F122:F126)</f>
        <v>2812</v>
      </c>
      <c r="C110" s="14">
        <f>SUM(G122:G126)</f>
        <v>1401</v>
      </c>
      <c r="D110" s="15">
        <f>SUM(H122:H126)</f>
        <v>1411</v>
      </c>
      <c r="E110" s="11" t="s">
        <v>16</v>
      </c>
      <c r="F110" s="12">
        <f t="shared" si="13"/>
        <v>629</v>
      </c>
      <c r="G110" s="12">
        <v>313</v>
      </c>
      <c r="H110" s="20">
        <v>316</v>
      </c>
      <c r="I110" s="11" t="s">
        <v>17</v>
      </c>
      <c r="J110" s="12">
        <f t="shared" si="14"/>
        <v>721</v>
      </c>
      <c r="K110" s="12">
        <v>324</v>
      </c>
      <c r="L110" s="12">
        <v>397</v>
      </c>
    </row>
    <row r="111" spans="1:12" ht="18" customHeight="1">
      <c r="A111" s="6" t="s">
        <v>114</v>
      </c>
      <c r="B111" s="12">
        <f>SUM(F127:F131)</f>
        <v>3527</v>
      </c>
      <c r="C111" s="14">
        <f>SUM(G127:G131)</f>
        <v>1753</v>
      </c>
      <c r="D111" s="15">
        <f>SUM(H127:H131)</f>
        <v>1774</v>
      </c>
      <c r="E111" s="11" t="s">
        <v>18</v>
      </c>
      <c r="F111" s="12">
        <f t="shared" si="13"/>
        <v>605</v>
      </c>
      <c r="G111" s="12">
        <v>311</v>
      </c>
      <c r="H111" s="20">
        <v>294</v>
      </c>
      <c r="I111" s="11" t="s">
        <v>19</v>
      </c>
      <c r="J111" s="12">
        <f t="shared" si="14"/>
        <v>711</v>
      </c>
      <c r="K111" s="12">
        <v>289</v>
      </c>
      <c r="L111" s="12">
        <v>422</v>
      </c>
    </row>
    <row r="112" spans="1:12" ht="18" customHeight="1">
      <c r="A112" s="6" t="s">
        <v>115</v>
      </c>
      <c r="B112" s="12">
        <f>SUM(F132:F136)</f>
        <v>4863</v>
      </c>
      <c r="C112" s="14">
        <f>SUM(G132:G136)</f>
        <v>2437</v>
      </c>
      <c r="D112" s="15">
        <f>SUM(H132:H136)</f>
        <v>2426</v>
      </c>
      <c r="E112" s="11" t="s">
        <v>20</v>
      </c>
      <c r="F112" s="12">
        <f t="shared" si="13"/>
        <v>647</v>
      </c>
      <c r="G112" s="12">
        <v>350</v>
      </c>
      <c r="H112" s="20">
        <v>297</v>
      </c>
      <c r="I112" s="11" t="s">
        <v>21</v>
      </c>
      <c r="J112" s="12">
        <f t="shared" si="14"/>
        <v>658</v>
      </c>
      <c r="K112" s="12">
        <v>290</v>
      </c>
      <c r="L112" s="12">
        <v>368</v>
      </c>
    </row>
    <row r="113" spans="1:12" ht="18" customHeight="1">
      <c r="A113" s="6" t="s">
        <v>116</v>
      </c>
      <c r="B113" s="12">
        <f>SUM(F137:F141)</f>
        <v>3842</v>
      </c>
      <c r="C113" s="14">
        <f>SUM(G137:G141)</f>
        <v>1879</v>
      </c>
      <c r="D113" s="15">
        <f>SUM(H137:H141)</f>
        <v>1963</v>
      </c>
      <c r="E113" s="11" t="s">
        <v>22</v>
      </c>
      <c r="F113" s="12">
        <f t="shared" si="13"/>
        <v>586</v>
      </c>
      <c r="G113" s="12">
        <v>297</v>
      </c>
      <c r="H113" s="20">
        <v>289</v>
      </c>
      <c r="I113" s="11" t="s">
        <v>23</v>
      </c>
      <c r="J113" s="12">
        <f t="shared" si="14"/>
        <v>652</v>
      </c>
      <c r="K113" s="12">
        <v>284</v>
      </c>
      <c r="L113" s="12">
        <v>368</v>
      </c>
    </row>
    <row r="114" spans="1:12" ht="18" customHeight="1">
      <c r="A114" s="6" t="s">
        <v>117</v>
      </c>
      <c r="B114" s="12">
        <f>SUM(J100:J104)</f>
        <v>3630</v>
      </c>
      <c r="C114" s="14">
        <f>SUM(K100:K104)</f>
        <v>1734</v>
      </c>
      <c r="D114" s="15">
        <f>SUM(L100:L104)</f>
        <v>1896</v>
      </c>
      <c r="E114" s="11" t="s">
        <v>24</v>
      </c>
      <c r="F114" s="12">
        <f t="shared" si="13"/>
        <v>578</v>
      </c>
      <c r="G114" s="12">
        <v>289</v>
      </c>
      <c r="H114" s="20">
        <v>289</v>
      </c>
      <c r="I114" s="11" t="s">
        <v>25</v>
      </c>
      <c r="J114" s="12">
        <f t="shared" si="14"/>
        <v>683</v>
      </c>
      <c r="K114" s="12">
        <v>290</v>
      </c>
      <c r="L114" s="12">
        <v>393</v>
      </c>
    </row>
    <row r="115" spans="1:12" ht="18" customHeight="1">
      <c r="A115" s="6" t="s">
        <v>118</v>
      </c>
      <c r="B115" s="12">
        <f>SUM(J105:J109)</f>
        <v>3716</v>
      </c>
      <c r="C115" s="14">
        <f>SUM(K105:K109)</f>
        <v>1763</v>
      </c>
      <c r="D115" s="15">
        <f>SUM(L105:L109)</f>
        <v>1953</v>
      </c>
      <c r="E115" s="11" t="s">
        <v>26</v>
      </c>
      <c r="F115" s="12">
        <f t="shared" si="13"/>
        <v>596</v>
      </c>
      <c r="G115" s="12">
        <v>298</v>
      </c>
      <c r="H115" s="20">
        <v>298</v>
      </c>
      <c r="I115" s="11" t="s">
        <v>27</v>
      </c>
      <c r="J115" s="12">
        <f t="shared" si="14"/>
        <v>646</v>
      </c>
      <c r="K115" s="12">
        <v>257</v>
      </c>
      <c r="L115" s="12">
        <v>389</v>
      </c>
    </row>
    <row r="116" spans="1:12" ht="18" customHeight="1">
      <c r="A116" s="6" t="s">
        <v>119</v>
      </c>
      <c r="B116" s="12">
        <f>SUM(J110:J114)</f>
        <v>3425</v>
      </c>
      <c r="C116" s="14">
        <f>SUM(K110:K114)</f>
        <v>1477</v>
      </c>
      <c r="D116" s="15">
        <f>SUM(L110:L114)</f>
        <v>1948</v>
      </c>
      <c r="E116" s="11" t="s">
        <v>28</v>
      </c>
      <c r="F116" s="12">
        <f t="shared" si="13"/>
        <v>604</v>
      </c>
      <c r="G116" s="12">
        <v>307</v>
      </c>
      <c r="H116" s="20">
        <v>297</v>
      </c>
      <c r="I116" s="11" t="s">
        <v>29</v>
      </c>
      <c r="J116" s="12">
        <f t="shared" si="14"/>
        <v>665</v>
      </c>
      <c r="K116" s="12">
        <v>265</v>
      </c>
      <c r="L116" s="12">
        <v>400</v>
      </c>
    </row>
    <row r="117" spans="1:12" ht="18" customHeight="1">
      <c r="A117" s="6" t="s">
        <v>120</v>
      </c>
      <c r="B117" s="12">
        <f>SUM(J115:J119)</f>
        <v>2855</v>
      </c>
      <c r="C117" s="14">
        <f>SUM(K115:K119)</f>
        <v>1094</v>
      </c>
      <c r="D117" s="15">
        <f>SUM(L115:L119)</f>
        <v>1761</v>
      </c>
      <c r="E117" s="11" t="s">
        <v>30</v>
      </c>
      <c r="F117" s="12">
        <f t="shared" si="13"/>
        <v>363</v>
      </c>
      <c r="G117" s="12">
        <v>173</v>
      </c>
      <c r="H117" s="20">
        <v>190</v>
      </c>
      <c r="I117" s="11" t="s">
        <v>31</v>
      </c>
      <c r="J117" s="12">
        <f t="shared" si="14"/>
        <v>557</v>
      </c>
      <c r="K117" s="12">
        <v>227</v>
      </c>
      <c r="L117" s="12">
        <v>330</v>
      </c>
    </row>
    <row r="118" spans="1:12" ht="18" customHeight="1">
      <c r="A118" s="6" t="s">
        <v>121</v>
      </c>
      <c r="B118" s="12">
        <f>SUM(J120:J124)</f>
        <v>1884</v>
      </c>
      <c r="C118" s="14">
        <f>SUM(K120:K124)</f>
        <v>663</v>
      </c>
      <c r="D118" s="15">
        <f>SUM(L120:L124)</f>
        <v>1221</v>
      </c>
      <c r="E118" s="11" t="s">
        <v>32</v>
      </c>
      <c r="F118" s="12">
        <f t="shared" si="13"/>
        <v>571</v>
      </c>
      <c r="G118" s="12">
        <v>293</v>
      </c>
      <c r="H118" s="20">
        <v>278</v>
      </c>
      <c r="I118" s="11" t="s">
        <v>33</v>
      </c>
      <c r="J118" s="12">
        <f t="shared" si="14"/>
        <v>519</v>
      </c>
      <c r="K118" s="12">
        <v>184</v>
      </c>
      <c r="L118" s="12">
        <v>335</v>
      </c>
    </row>
    <row r="119" spans="1:12" ht="18" customHeight="1">
      <c r="A119" s="6" t="s">
        <v>122</v>
      </c>
      <c r="B119" s="12">
        <f>SUM(J125:J129)</f>
        <v>1095</v>
      </c>
      <c r="C119" s="14">
        <f>SUM(K125:K129)</f>
        <v>356</v>
      </c>
      <c r="D119" s="15">
        <f>SUM(L125:L129)</f>
        <v>739</v>
      </c>
      <c r="E119" s="11" t="s">
        <v>34</v>
      </c>
      <c r="F119" s="12">
        <f t="shared" si="13"/>
        <v>548</v>
      </c>
      <c r="G119" s="12">
        <v>285</v>
      </c>
      <c r="H119" s="20">
        <v>263</v>
      </c>
      <c r="I119" s="11" t="s">
        <v>35</v>
      </c>
      <c r="J119" s="12">
        <f t="shared" si="14"/>
        <v>468</v>
      </c>
      <c r="K119" s="12">
        <v>161</v>
      </c>
      <c r="L119" s="12">
        <v>307</v>
      </c>
    </row>
    <row r="120" spans="1:12" ht="18" customHeight="1">
      <c r="A120" s="6" t="s">
        <v>123</v>
      </c>
      <c r="B120" s="12">
        <f>SUM(J130:J134)</f>
        <v>454</v>
      </c>
      <c r="C120" s="14">
        <f>SUM(K130:K134)</f>
        <v>119</v>
      </c>
      <c r="D120" s="15">
        <f>SUM(L130:L134)</f>
        <v>335</v>
      </c>
      <c r="E120" s="11" t="s">
        <v>36</v>
      </c>
      <c r="F120" s="12">
        <f t="shared" si="13"/>
        <v>515</v>
      </c>
      <c r="G120" s="12">
        <v>247</v>
      </c>
      <c r="H120" s="20">
        <v>268</v>
      </c>
      <c r="I120" s="11" t="s">
        <v>37</v>
      </c>
      <c r="J120" s="12">
        <f t="shared" si="14"/>
        <v>446</v>
      </c>
      <c r="K120" s="12">
        <v>157</v>
      </c>
      <c r="L120" s="12">
        <v>289</v>
      </c>
    </row>
    <row r="121" spans="1:12" ht="18" customHeight="1">
      <c r="A121" s="6" t="s">
        <v>124</v>
      </c>
      <c r="B121" s="12">
        <f>SUM(J135:J139)</f>
        <v>65</v>
      </c>
      <c r="C121" s="14">
        <f>SUM(K135:K139)</f>
        <v>13</v>
      </c>
      <c r="D121" s="15">
        <f>SUM(L135:L139)</f>
        <v>52</v>
      </c>
      <c r="E121" s="11" t="s">
        <v>38</v>
      </c>
      <c r="F121" s="12">
        <f t="shared" si="13"/>
        <v>517</v>
      </c>
      <c r="G121" s="12">
        <v>267</v>
      </c>
      <c r="H121" s="20">
        <v>250</v>
      </c>
      <c r="I121" s="11" t="s">
        <v>39</v>
      </c>
      <c r="J121" s="12">
        <f t="shared" si="14"/>
        <v>456</v>
      </c>
      <c r="K121" s="12">
        <v>152</v>
      </c>
      <c r="L121" s="12">
        <v>304</v>
      </c>
    </row>
    <row r="122" spans="1:12" ht="18" customHeight="1">
      <c r="A122" s="6" t="s">
        <v>125</v>
      </c>
      <c r="B122" s="12">
        <f>SUM(J140)</f>
        <v>11</v>
      </c>
      <c r="C122" s="14">
        <f>SUM(K140)</f>
        <v>0</v>
      </c>
      <c r="D122" s="15">
        <f>SUM(L140)</f>
        <v>11</v>
      </c>
      <c r="E122" s="11" t="s">
        <v>40</v>
      </c>
      <c r="F122" s="12">
        <f t="shared" si="13"/>
        <v>504</v>
      </c>
      <c r="G122" s="12">
        <v>240</v>
      </c>
      <c r="H122" s="20">
        <v>264</v>
      </c>
      <c r="I122" s="11" t="s">
        <v>41</v>
      </c>
      <c r="J122" s="12">
        <f t="shared" si="14"/>
        <v>378</v>
      </c>
      <c r="K122" s="12">
        <v>138</v>
      </c>
      <c r="L122" s="12">
        <v>240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572</v>
      </c>
      <c r="G123" s="12">
        <v>274</v>
      </c>
      <c r="H123" s="20">
        <v>298</v>
      </c>
      <c r="I123" s="11" t="s">
        <v>43</v>
      </c>
      <c r="J123" s="12">
        <f t="shared" si="14"/>
        <v>328</v>
      </c>
      <c r="K123" s="12">
        <v>102</v>
      </c>
      <c r="L123" s="12">
        <v>226</v>
      </c>
    </row>
    <row r="124" spans="1:12" ht="18" customHeight="1">
      <c r="A124" s="18" t="s">
        <v>126</v>
      </c>
      <c r="B124" s="12">
        <f aca="true" t="shared" si="15" ref="B124:B141">+C124+D124</f>
        <v>381</v>
      </c>
      <c r="C124" s="12">
        <v>187</v>
      </c>
      <c r="D124" s="12">
        <v>194</v>
      </c>
      <c r="E124" s="11" t="s">
        <v>44</v>
      </c>
      <c r="F124" s="12">
        <f t="shared" si="13"/>
        <v>569</v>
      </c>
      <c r="G124" s="12">
        <v>306</v>
      </c>
      <c r="H124" s="20">
        <v>263</v>
      </c>
      <c r="I124" s="11" t="s">
        <v>45</v>
      </c>
      <c r="J124" s="12">
        <f t="shared" si="14"/>
        <v>276</v>
      </c>
      <c r="K124" s="12">
        <v>114</v>
      </c>
      <c r="L124" s="12">
        <v>162</v>
      </c>
    </row>
    <row r="125" spans="1:12" ht="18" customHeight="1">
      <c r="A125" s="18" t="s">
        <v>127</v>
      </c>
      <c r="B125" s="12">
        <f t="shared" si="15"/>
        <v>392</v>
      </c>
      <c r="C125" s="12">
        <v>195</v>
      </c>
      <c r="D125" s="12">
        <v>197</v>
      </c>
      <c r="E125" s="11" t="s">
        <v>46</v>
      </c>
      <c r="F125" s="12">
        <f t="shared" si="13"/>
        <v>618</v>
      </c>
      <c r="G125" s="12">
        <v>305</v>
      </c>
      <c r="H125" s="20">
        <v>313</v>
      </c>
      <c r="I125" s="11" t="s">
        <v>47</v>
      </c>
      <c r="J125" s="12">
        <f t="shared" si="14"/>
        <v>274</v>
      </c>
      <c r="K125" s="12">
        <v>98</v>
      </c>
      <c r="L125" s="12">
        <v>176</v>
      </c>
    </row>
    <row r="126" spans="1:12" ht="18" customHeight="1">
      <c r="A126" s="18" t="s">
        <v>48</v>
      </c>
      <c r="B126" s="12">
        <f t="shared" si="15"/>
        <v>432</v>
      </c>
      <c r="C126" s="12">
        <v>223</v>
      </c>
      <c r="D126" s="12">
        <v>209</v>
      </c>
      <c r="E126" s="11" t="s">
        <v>49</v>
      </c>
      <c r="F126" s="12">
        <f t="shared" si="13"/>
        <v>549</v>
      </c>
      <c r="G126" s="12">
        <v>276</v>
      </c>
      <c r="H126" s="20">
        <v>273</v>
      </c>
      <c r="I126" s="11" t="s">
        <v>50</v>
      </c>
      <c r="J126" s="12">
        <f t="shared" si="14"/>
        <v>237</v>
      </c>
      <c r="K126" s="12">
        <v>80</v>
      </c>
      <c r="L126" s="12">
        <v>157</v>
      </c>
    </row>
    <row r="127" spans="1:12" ht="18" customHeight="1">
      <c r="A127" s="18" t="s">
        <v>51</v>
      </c>
      <c r="B127" s="12">
        <f t="shared" si="15"/>
        <v>430</v>
      </c>
      <c r="C127" s="12">
        <v>232</v>
      </c>
      <c r="D127" s="12">
        <v>198</v>
      </c>
      <c r="E127" s="11" t="s">
        <v>52</v>
      </c>
      <c r="F127" s="12">
        <f t="shared" si="13"/>
        <v>613</v>
      </c>
      <c r="G127" s="12">
        <v>317</v>
      </c>
      <c r="H127" s="20">
        <v>296</v>
      </c>
      <c r="I127" s="11" t="s">
        <v>53</v>
      </c>
      <c r="J127" s="12">
        <f t="shared" si="14"/>
        <v>240</v>
      </c>
      <c r="K127" s="12">
        <v>76</v>
      </c>
      <c r="L127" s="12">
        <v>164</v>
      </c>
    </row>
    <row r="128" spans="1:12" ht="18" customHeight="1">
      <c r="A128" s="18" t="s">
        <v>54</v>
      </c>
      <c r="B128" s="12">
        <f t="shared" si="15"/>
        <v>411</v>
      </c>
      <c r="C128" s="12">
        <v>206</v>
      </c>
      <c r="D128" s="12">
        <v>205</v>
      </c>
      <c r="E128" s="11" t="s">
        <v>55</v>
      </c>
      <c r="F128" s="12">
        <f t="shared" si="13"/>
        <v>662</v>
      </c>
      <c r="G128" s="12">
        <v>319</v>
      </c>
      <c r="H128" s="20">
        <v>343</v>
      </c>
      <c r="I128" s="11" t="s">
        <v>56</v>
      </c>
      <c r="J128" s="12">
        <f t="shared" si="14"/>
        <v>178</v>
      </c>
      <c r="K128" s="12">
        <v>57</v>
      </c>
      <c r="L128" s="12">
        <v>121</v>
      </c>
    </row>
    <row r="129" spans="1:12" ht="18" customHeight="1">
      <c r="A129" s="18" t="s">
        <v>57</v>
      </c>
      <c r="B129" s="12">
        <f t="shared" si="15"/>
        <v>428</v>
      </c>
      <c r="C129" s="12">
        <v>234</v>
      </c>
      <c r="D129" s="12">
        <v>194</v>
      </c>
      <c r="E129" s="11" t="s">
        <v>58</v>
      </c>
      <c r="F129" s="12">
        <f t="shared" si="13"/>
        <v>682</v>
      </c>
      <c r="G129" s="12">
        <v>339</v>
      </c>
      <c r="H129" s="20">
        <v>343</v>
      </c>
      <c r="I129" s="11" t="s">
        <v>59</v>
      </c>
      <c r="J129" s="12">
        <f t="shared" si="14"/>
        <v>166</v>
      </c>
      <c r="K129" s="12">
        <v>45</v>
      </c>
      <c r="L129" s="12">
        <v>121</v>
      </c>
    </row>
    <row r="130" spans="1:12" ht="18" customHeight="1">
      <c r="A130" s="18" t="s">
        <v>60</v>
      </c>
      <c r="B130" s="12">
        <f t="shared" si="15"/>
        <v>449</v>
      </c>
      <c r="C130" s="12">
        <v>226</v>
      </c>
      <c r="D130" s="12">
        <v>223</v>
      </c>
      <c r="E130" s="11" t="s">
        <v>61</v>
      </c>
      <c r="F130" s="12">
        <f t="shared" si="13"/>
        <v>756</v>
      </c>
      <c r="G130" s="12">
        <v>358</v>
      </c>
      <c r="H130" s="20">
        <v>398</v>
      </c>
      <c r="I130" s="11" t="s">
        <v>62</v>
      </c>
      <c r="J130" s="12">
        <f t="shared" si="14"/>
        <v>138</v>
      </c>
      <c r="K130" s="12">
        <v>40</v>
      </c>
      <c r="L130" s="12">
        <v>98</v>
      </c>
    </row>
    <row r="131" spans="1:12" ht="18" customHeight="1">
      <c r="A131" s="18" t="s">
        <v>63</v>
      </c>
      <c r="B131" s="12">
        <f t="shared" si="15"/>
        <v>449</v>
      </c>
      <c r="C131" s="12">
        <v>217</v>
      </c>
      <c r="D131" s="12">
        <v>232</v>
      </c>
      <c r="E131" s="11" t="s">
        <v>64</v>
      </c>
      <c r="F131" s="12">
        <f t="shared" si="13"/>
        <v>814</v>
      </c>
      <c r="G131" s="12">
        <v>420</v>
      </c>
      <c r="H131" s="20">
        <v>394</v>
      </c>
      <c r="I131" s="11" t="s">
        <v>65</v>
      </c>
      <c r="J131" s="12">
        <f t="shared" si="14"/>
        <v>117</v>
      </c>
      <c r="K131" s="12">
        <v>34</v>
      </c>
      <c r="L131" s="12">
        <v>83</v>
      </c>
    </row>
    <row r="132" spans="1:12" ht="18" customHeight="1">
      <c r="A132" s="18" t="s">
        <v>66</v>
      </c>
      <c r="B132" s="12">
        <f t="shared" si="15"/>
        <v>435</v>
      </c>
      <c r="C132" s="12">
        <v>215</v>
      </c>
      <c r="D132" s="12">
        <v>220</v>
      </c>
      <c r="E132" s="11" t="s">
        <v>67</v>
      </c>
      <c r="F132" s="12">
        <f t="shared" si="13"/>
        <v>817</v>
      </c>
      <c r="G132" s="12">
        <v>414</v>
      </c>
      <c r="H132" s="20">
        <v>403</v>
      </c>
      <c r="I132" s="11" t="s">
        <v>68</v>
      </c>
      <c r="J132" s="12">
        <f t="shared" si="14"/>
        <v>93</v>
      </c>
      <c r="K132" s="12">
        <v>18</v>
      </c>
      <c r="L132" s="12">
        <v>75</v>
      </c>
    </row>
    <row r="133" spans="1:12" ht="18" customHeight="1">
      <c r="A133" s="18" t="s">
        <v>69</v>
      </c>
      <c r="B133" s="12">
        <f t="shared" si="15"/>
        <v>404</v>
      </c>
      <c r="C133" s="12">
        <v>214</v>
      </c>
      <c r="D133" s="21">
        <v>190</v>
      </c>
      <c r="E133" s="11" t="s">
        <v>70</v>
      </c>
      <c r="F133" s="12">
        <f t="shared" si="13"/>
        <v>863</v>
      </c>
      <c r="G133" s="12">
        <v>410</v>
      </c>
      <c r="H133" s="20">
        <v>453</v>
      </c>
      <c r="I133" s="11" t="s">
        <v>71</v>
      </c>
      <c r="J133" s="12">
        <f t="shared" si="14"/>
        <v>63</v>
      </c>
      <c r="K133" s="12">
        <v>15</v>
      </c>
      <c r="L133" s="12">
        <v>48</v>
      </c>
    </row>
    <row r="134" spans="1:12" ht="18" customHeight="1">
      <c r="A134" s="18" t="s">
        <v>72</v>
      </c>
      <c r="B134" s="12">
        <f t="shared" si="15"/>
        <v>441</v>
      </c>
      <c r="C134" s="12">
        <v>222</v>
      </c>
      <c r="D134" s="12">
        <v>219</v>
      </c>
      <c r="E134" s="11" t="s">
        <v>73</v>
      </c>
      <c r="F134" s="12">
        <f t="shared" si="13"/>
        <v>1100</v>
      </c>
      <c r="G134" s="12">
        <v>584</v>
      </c>
      <c r="H134" s="20">
        <v>516</v>
      </c>
      <c r="I134" s="11" t="s">
        <v>74</v>
      </c>
      <c r="J134" s="12">
        <f t="shared" si="14"/>
        <v>43</v>
      </c>
      <c r="K134" s="12">
        <v>12</v>
      </c>
      <c r="L134" s="12">
        <v>31</v>
      </c>
    </row>
    <row r="135" spans="1:12" ht="18" customHeight="1">
      <c r="A135" s="18" t="s">
        <v>75</v>
      </c>
      <c r="B135" s="12">
        <f t="shared" si="15"/>
        <v>459</v>
      </c>
      <c r="C135" s="12">
        <v>234</v>
      </c>
      <c r="D135" s="12">
        <v>225</v>
      </c>
      <c r="E135" s="11" t="s">
        <v>76</v>
      </c>
      <c r="F135" s="12">
        <f t="shared" si="13"/>
        <v>1063</v>
      </c>
      <c r="G135" s="12">
        <v>519</v>
      </c>
      <c r="H135" s="20">
        <v>544</v>
      </c>
      <c r="I135" s="11" t="s">
        <v>77</v>
      </c>
      <c r="J135" s="12">
        <f t="shared" si="14"/>
        <v>33</v>
      </c>
      <c r="K135" s="12">
        <v>6</v>
      </c>
      <c r="L135" s="12">
        <v>27</v>
      </c>
    </row>
    <row r="136" spans="1:12" ht="18" customHeight="1">
      <c r="A136" s="18" t="s">
        <v>78</v>
      </c>
      <c r="B136" s="12">
        <f t="shared" si="15"/>
        <v>480</v>
      </c>
      <c r="C136" s="12">
        <v>243</v>
      </c>
      <c r="D136" s="12">
        <v>237</v>
      </c>
      <c r="E136" s="11" t="s">
        <v>79</v>
      </c>
      <c r="F136" s="12">
        <f t="shared" si="13"/>
        <v>1020</v>
      </c>
      <c r="G136" s="12">
        <v>510</v>
      </c>
      <c r="H136" s="20">
        <v>510</v>
      </c>
      <c r="I136" s="11" t="s">
        <v>80</v>
      </c>
      <c r="J136" s="12">
        <f t="shared" si="14"/>
        <v>14</v>
      </c>
      <c r="K136" s="12">
        <v>7</v>
      </c>
      <c r="L136" s="12">
        <v>7</v>
      </c>
    </row>
    <row r="137" spans="1:12" ht="18" customHeight="1">
      <c r="A137" s="18" t="s">
        <v>81</v>
      </c>
      <c r="B137" s="12">
        <f t="shared" si="15"/>
        <v>466</v>
      </c>
      <c r="C137" s="12">
        <v>223</v>
      </c>
      <c r="D137" s="12">
        <v>243</v>
      </c>
      <c r="E137" s="11" t="s">
        <v>82</v>
      </c>
      <c r="F137" s="12">
        <f t="shared" si="13"/>
        <v>759</v>
      </c>
      <c r="G137" s="12">
        <v>400</v>
      </c>
      <c r="H137" s="20">
        <v>359</v>
      </c>
      <c r="I137" s="11" t="s">
        <v>83</v>
      </c>
      <c r="J137" s="12">
        <f t="shared" si="14"/>
        <v>6</v>
      </c>
      <c r="K137" s="12"/>
      <c r="L137" s="12">
        <v>6</v>
      </c>
    </row>
    <row r="138" spans="1:12" ht="18" customHeight="1">
      <c r="A138" s="18" t="s">
        <v>84</v>
      </c>
      <c r="B138" s="12">
        <f t="shared" si="15"/>
        <v>553</v>
      </c>
      <c r="C138" s="12">
        <v>297</v>
      </c>
      <c r="D138" s="12">
        <v>256</v>
      </c>
      <c r="E138" s="11" t="s">
        <v>85</v>
      </c>
      <c r="F138" s="12">
        <f t="shared" si="13"/>
        <v>626</v>
      </c>
      <c r="G138" s="12">
        <v>323</v>
      </c>
      <c r="H138" s="20">
        <v>303</v>
      </c>
      <c r="I138" s="11" t="s">
        <v>86</v>
      </c>
      <c r="J138" s="12">
        <f t="shared" si="14"/>
        <v>7</v>
      </c>
      <c r="K138" s="12"/>
      <c r="L138" s="12">
        <v>7</v>
      </c>
    </row>
    <row r="139" spans="1:12" ht="18" customHeight="1">
      <c r="A139" s="18" t="s">
        <v>87</v>
      </c>
      <c r="B139" s="12">
        <f t="shared" si="15"/>
        <v>521</v>
      </c>
      <c r="C139" s="12">
        <v>256</v>
      </c>
      <c r="D139" s="13">
        <v>265</v>
      </c>
      <c r="E139" s="11" t="s">
        <v>88</v>
      </c>
      <c r="F139" s="12">
        <f t="shared" si="13"/>
        <v>811</v>
      </c>
      <c r="G139" s="12">
        <v>376</v>
      </c>
      <c r="H139" s="20">
        <v>435</v>
      </c>
      <c r="I139" s="11" t="s">
        <v>89</v>
      </c>
      <c r="J139" s="12">
        <f t="shared" si="14"/>
        <v>5</v>
      </c>
      <c r="K139" s="12"/>
      <c r="L139" s="12">
        <v>5</v>
      </c>
    </row>
    <row r="140" spans="1:12" ht="18" customHeight="1">
      <c r="A140" s="18" t="s">
        <v>90</v>
      </c>
      <c r="B140" s="12">
        <f t="shared" si="15"/>
        <v>589</v>
      </c>
      <c r="C140" s="12">
        <v>330</v>
      </c>
      <c r="D140" s="13">
        <v>259</v>
      </c>
      <c r="E140" s="11" t="s">
        <v>91</v>
      </c>
      <c r="F140" s="12">
        <f t="shared" si="13"/>
        <v>841</v>
      </c>
      <c r="G140" s="12">
        <v>404</v>
      </c>
      <c r="H140" s="20">
        <v>437</v>
      </c>
      <c r="I140" s="11" t="s">
        <v>125</v>
      </c>
      <c r="J140" s="12">
        <f t="shared" si="14"/>
        <v>11</v>
      </c>
      <c r="K140" s="12"/>
      <c r="L140" s="12">
        <v>11</v>
      </c>
    </row>
    <row r="141" spans="1:12" ht="18" customHeight="1">
      <c r="A141" s="18" t="s">
        <v>92</v>
      </c>
      <c r="B141" s="12">
        <f t="shared" si="15"/>
        <v>651</v>
      </c>
      <c r="C141" s="12">
        <v>342</v>
      </c>
      <c r="D141" s="13">
        <v>309</v>
      </c>
      <c r="E141" s="11" t="s">
        <v>93</v>
      </c>
      <c r="F141" s="12">
        <f t="shared" si="13"/>
        <v>805</v>
      </c>
      <c r="G141" s="12">
        <v>376</v>
      </c>
      <c r="H141" s="20">
        <v>429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22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20946</v>
      </c>
      <c r="C1" s="30"/>
      <c r="D1" s="1"/>
      <c r="E1" s="2"/>
      <c r="F1" s="1"/>
      <c r="G1" s="1"/>
      <c r="H1" s="1"/>
      <c r="I1" s="2"/>
      <c r="J1" s="26" t="s">
        <v>140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52056</v>
      </c>
      <c r="C4" s="10">
        <f>SUM(C6:C26)</f>
        <v>25023</v>
      </c>
      <c r="D4" s="9">
        <f>SUM(D6:D26)</f>
        <v>27033</v>
      </c>
      <c r="E4" s="11" t="s">
        <v>101</v>
      </c>
      <c r="F4" s="12">
        <f aca="true" t="shared" si="0" ref="F4:F45">+G4+H4</f>
        <v>559</v>
      </c>
      <c r="G4" s="12">
        <f aca="true" t="shared" si="1" ref="G4:H19">G100-G52</f>
        <v>297</v>
      </c>
      <c r="H4" s="12">
        <f t="shared" si="1"/>
        <v>262</v>
      </c>
      <c r="I4" s="11" t="s">
        <v>102</v>
      </c>
      <c r="J4" s="12">
        <f aca="true" t="shared" si="2" ref="J4:J44">+K4+L4</f>
        <v>814</v>
      </c>
      <c r="K4" s="12">
        <f aca="true" t="shared" si="3" ref="K4:L19">K100-K52</f>
        <v>385</v>
      </c>
      <c r="L4" s="12">
        <f t="shared" si="3"/>
        <v>429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406</v>
      </c>
      <c r="G5" s="12">
        <f t="shared" si="1"/>
        <v>203</v>
      </c>
      <c r="H5" s="12">
        <f t="shared" si="1"/>
        <v>203</v>
      </c>
      <c r="I5" s="11" t="s">
        <v>104</v>
      </c>
      <c r="J5" s="12">
        <f t="shared" si="2"/>
        <v>752</v>
      </c>
      <c r="K5" s="12">
        <f t="shared" si="3"/>
        <v>387</v>
      </c>
      <c r="L5" s="12">
        <f t="shared" si="3"/>
        <v>365</v>
      </c>
    </row>
    <row r="6" spans="1:12" ht="18" customHeight="1">
      <c r="A6" s="6" t="s">
        <v>105</v>
      </c>
      <c r="B6" s="13">
        <f>SUM(B28:B32)</f>
        <v>2046</v>
      </c>
      <c r="C6" s="14">
        <f>SUM(C28:C32)</f>
        <v>1051</v>
      </c>
      <c r="D6" s="15">
        <f>SUM(D28:D32)</f>
        <v>995</v>
      </c>
      <c r="E6" s="11" t="s">
        <v>0</v>
      </c>
      <c r="F6" s="12">
        <f t="shared" si="0"/>
        <v>447</v>
      </c>
      <c r="G6" s="12">
        <f t="shared" si="1"/>
        <v>239</v>
      </c>
      <c r="H6" s="12">
        <f t="shared" si="1"/>
        <v>208</v>
      </c>
      <c r="I6" s="11" t="s">
        <v>1</v>
      </c>
      <c r="J6" s="12">
        <f t="shared" si="2"/>
        <v>689</v>
      </c>
      <c r="K6" s="12">
        <f t="shared" si="3"/>
        <v>336</v>
      </c>
      <c r="L6" s="12">
        <f t="shared" si="3"/>
        <v>353</v>
      </c>
    </row>
    <row r="7" spans="1:12" ht="18" customHeight="1">
      <c r="A7" s="6" t="s">
        <v>106</v>
      </c>
      <c r="B7" s="12">
        <f>SUM(B33:B37)</f>
        <v>2140</v>
      </c>
      <c r="C7" s="14">
        <f>SUM(C33:C37)</f>
        <v>1086</v>
      </c>
      <c r="D7" s="15">
        <f>SUM(D33:D37)</f>
        <v>1054</v>
      </c>
      <c r="E7" s="11" t="s">
        <v>2</v>
      </c>
      <c r="F7" s="12">
        <f t="shared" si="0"/>
        <v>440</v>
      </c>
      <c r="G7" s="12">
        <f t="shared" si="1"/>
        <v>243</v>
      </c>
      <c r="H7" s="12">
        <f t="shared" si="1"/>
        <v>197</v>
      </c>
      <c r="I7" s="11" t="s">
        <v>3</v>
      </c>
      <c r="J7" s="12">
        <f t="shared" si="2"/>
        <v>656</v>
      </c>
      <c r="K7" s="12">
        <f t="shared" si="3"/>
        <v>303</v>
      </c>
      <c r="L7" s="12">
        <f t="shared" si="3"/>
        <v>353</v>
      </c>
    </row>
    <row r="8" spans="1:12" ht="18" customHeight="1">
      <c r="A8" s="6" t="s">
        <v>107</v>
      </c>
      <c r="B8" s="12">
        <f>SUM(B38:B42)</f>
        <v>2384</v>
      </c>
      <c r="C8" s="14">
        <f>SUM(C38:C42)</f>
        <v>1212</v>
      </c>
      <c r="D8" s="15">
        <f>SUM(D38:D42)</f>
        <v>1172</v>
      </c>
      <c r="E8" s="11" t="s">
        <v>4</v>
      </c>
      <c r="F8" s="12">
        <f t="shared" si="0"/>
        <v>425</v>
      </c>
      <c r="G8" s="12">
        <f t="shared" si="1"/>
        <v>224</v>
      </c>
      <c r="H8" s="12">
        <f t="shared" si="1"/>
        <v>201</v>
      </c>
      <c r="I8" s="11" t="s">
        <v>5</v>
      </c>
      <c r="J8" s="12">
        <f t="shared" si="2"/>
        <v>712</v>
      </c>
      <c r="K8" s="12">
        <f t="shared" si="3"/>
        <v>331</v>
      </c>
      <c r="L8" s="12">
        <f t="shared" si="3"/>
        <v>381</v>
      </c>
    </row>
    <row r="9" spans="1:12" ht="18" customHeight="1">
      <c r="A9" s="6" t="s">
        <v>108</v>
      </c>
      <c r="B9" s="12">
        <f>+B43+B44+B45+F4+F5</f>
        <v>2718</v>
      </c>
      <c r="C9" s="15">
        <f>+C43+C44+C45+G4+G5</f>
        <v>1429</v>
      </c>
      <c r="D9" s="15">
        <f>+D43+D44+D45+H4+H5</f>
        <v>1289</v>
      </c>
      <c r="E9" s="11" t="s">
        <v>6</v>
      </c>
      <c r="F9" s="12">
        <f t="shared" si="0"/>
        <v>533</v>
      </c>
      <c r="G9" s="12">
        <f t="shared" si="1"/>
        <v>268</v>
      </c>
      <c r="H9" s="12">
        <f t="shared" si="1"/>
        <v>265</v>
      </c>
      <c r="I9" s="11" t="s">
        <v>7</v>
      </c>
      <c r="J9" s="12">
        <f t="shared" si="2"/>
        <v>763</v>
      </c>
      <c r="K9" s="12">
        <f t="shared" si="3"/>
        <v>360</v>
      </c>
      <c r="L9" s="12">
        <f t="shared" si="3"/>
        <v>403</v>
      </c>
    </row>
    <row r="10" spans="1:12" ht="18" customHeight="1">
      <c r="A10" s="6" t="s">
        <v>109</v>
      </c>
      <c r="B10" s="12">
        <f>SUM(F6:F10)</f>
        <v>2388</v>
      </c>
      <c r="C10" s="16">
        <f>SUM(G6:G10)</f>
        <v>1276</v>
      </c>
      <c r="D10" s="17">
        <f>SUM(H6:H10)</f>
        <v>1112</v>
      </c>
      <c r="E10" s="11" t="s">
        <v>8</v>
      </c>
      <c r="F10" s="12">
        <f t="shared" si="0"/>
        <v>543</v>
      </c>
      <c r="G10" s="12">
        <f t="shared" si="1"/>
        <v>302</v>
      </c>
      <c r="H10" s="12">
        <f t="shared" si="1"/>
        <v>241</v>
      </c>
      <c r="I10" s="11" t="s">
        <v>9</v>
      </c>
      <c r="J10" s="12">
        <f t="shared" si="2"/>
        <v>742</v>
      </c>
      <c r="K10" s="12">
        <f t="shared" si="3"/>
        <v>350</v>
      </c>
      <c r="L10" s="12">
        <f t="shared" si="3"/>
        <v>392</v>
      </c>
    </row>
    <row r="11" spans="1:12" ht="18" customHeight="1">
      <c r="A11" s="6" t="s">
        <v>110</v>
      </c>
      <c r="B11" s="12">
        <f>SUM(F11:F15)</f>
        <v>2949</v>
      </c>
      <c r="C11" s="14">
        <f>SUM(G11:G15)</f>
        <v>1529</v>
      </c>
      <c r="D11" s="15">
        <f>SUM(H11:H15)</f>
        <v>1420</v>
      </c>
      <c r="E11" s="11" t="s">
        <v>10</v>
      </c>
      <c r="F11" s="12">
        <f t="shared" si="0"/>
        <v>582</v>
      </c>
      <c r="G11" s="12">
        <f t="shared" si="1"/>
        <v>315</v>
      </c>
      <c r="H11" s="12">
        <f t="shared" si="1"/>
        <v>267</v>
      </c>
      <c r="I11" s="11" t="s">
        <v>11</v>
      </c>
      <c r="J11" s="12">
        <f t="shared" si="2"/>
        <v>737</v>
      </c>
      <c r="K11" s="12">
        <f t="shared" si="3"/>
        <v>374</v>
      </c>
      <c r="L11" s="12">
        <f t="shared" si="3"/>
        <v>363</v>
      </c>
    </row>
    <row r="12" spans="1:12" ht="18" customHeight="1">
      <c r="A12" s="6" t="s">
        <v>111</v>
      </c>
      <c r="B12" s="12">
        <f>SUM(F16:F20)</f>
        <v>2894</v>
      </c>
      <c r="C12" s="14">
        <f>SUM(G16:G20)</f>
        <v>1528</v>
      </c>
      <c r="D12" s="15">
        <f>SUM(H16:H20)</f>
        <v>1366</v>
      </c>
      <c r="E12" s="11" t="s">
        <v>12</v>
      </c>
      <c r="F12" s="12">
        <f t="shared" si="0"/>
        <v>561</v>
      </c>
      <c r="G12" s="12">
        <f t="shared" si="1"/>
        <v>284</v>
      </c>
      <c r="H12" s="12">
        <f t="shared" si="1"/>
        <v>277</v>
      </c>
      <c r="I12" s="11" t="s">
        <v>13</v>
      </c>
      <c r="J12" s="12">
        <f t="shared" si="2"/>
        <v>709</v>
      </c>
      <c r="K12" s="12">
        <f t="shared" si="3"/>
        <v>316</v>
      </c>
      <c r="L12" s="12">
        <f t="shared" si="3"/>
        <v>393</v>
      </c>
    </row>
    <row r="13" spans="1:12" ht="18" customHeight="1">
      <c r="A13" s="6" t="s">
        <v>112</v>
      </c>
      <c r="B13" s="12">
        <f>SUM(F21:F25)</f>
        <v>2454</v>
      </c>
      <c r="C13" s="14">
        <f>SUM(G21:G25)</f>
        <v>1245</v>
      </c>
      <c r="D13" s="15">
        <f>SUM(H21:H25)</f>
        <v>1209</v>
      </c>
      <c r="E13" s="11" t="s">
        <v>14</v>
      </c>
      <c r="F13" s="12">
        <f t="shared" si="0"/>
        <v>597</v>
      </c>
      <c r="G13" s="12">
        <f t="shared" si="1"/>
        <v>313</v>
      </c>
      <c r="H13" s="12">
        <f t="shared" si="1"/>
        <v>284</v>
      </c>
      <c r="I13" s="11" t="s">
        <v>15</v>
      </c>
      <c r="J13" s="12">
        <f t="shared" si="2"/>
        <v>776</v>
      </c>
      <c r="K13" s="12">
        <f t="shared" si="3"/>
        <v>357</v>
      </c>
      <c r="L13" s="12">
        <f t="shared" si="3"/>
        <v>419</v>
      </c>
    </row>
    <row r="14" spans="1:12" ht="18" customHeight="1">
      <c r="A14" s="6" t="s">
        <v>113</v>
      </c>
      <c r="B14" s="12">
        <f>SUM(F26:F30)</f>
        <v>2787</v>
      </c>
      <c r="C14" s="14">
        <f>SUM(G26:G30)</f>
        <v>1400</v>
      </c>
      <c r="D14" s="15">
        <f>SUM(H26:H30)</f>
        <v>1387</v>
      </c>
      <c r="E14" s="11" t="s">
        <v>16</v>
      </c>
      <c r="F14" s="12">
        <f t="shared" si="0"/>
        <v>619</v>
      </c>
      <c r="G14" s="12">
        <f t="shared" si="1"/>
        <v>310</v>
      </c>
      <c r="H14" s="12">
        <f t="shared" si="1"/>
        <v>309</v>
      </c>
      <c r="I14" s="11" t="s">
        <v>17</v>
      </c>
      <c r="J14" s="12">
        <f t="shared" si="2"/>
        <v>716</v>
      </c>
      <c r="K14" s="12">
        <f t="shared" si="3"/>
        <v>326</v>
      </c>
      <c r="L14" s="12">
        <f t="shared" si="3"/>
        <v>390</v>
      </c>
    </row>
    <row r="15" spans="1:12" ht="18" customHeight="1">
      <c r="A15" s="6" t="s">
        <v>114</v>
      </c>
      <c r="B15" s="12">
        <f>SUM(F31:F35)</f>
        <v>3461</v>
      </c>
      <c r="C15" s="14">
        <f>SUM(G31:G35)</f>
        <v>1717</v>
      </c>
      <c r="D15" s="15">
        <f>SUM(H31:H35)</f>
        <v>1744</v>
      </c>
      <c r="E15" s="11" t="s">
        <v>18</v>
      </c>
      <c r="F15" s="12">
        <f t="shared" si="0"/>
        <v>590</v>
      </c>
      <c r="G15" s="12">
        <f t="shared" si="1"/>
        <v>307</v>
      </c>
      <c r="H15" s="12">
        <f t="shared" si="1"/>
        <v>283</v>
      </c>
      <c r="I15" s="11" t="s">
        <v>19</v>
      </c>
      <c r="J15" s="12">
        <f t="shared" si="2"/>
        <v>709</v>
      </c>
      <c r="K15" s="12">
        <f t="shared" si="3"/>
        <v>297</v>
      </c>
      <c r="L15" s="12">
        <f t="shared" si="3"/>
        <v>412</v>
      </c>
    </row>
    <row r="16" spans="1:12" ht="18" customHeight="1">
      <c r="A16" s="6" t="s">
        <v>115</v>
      </c>
      <c r="B16" s="12">
        <f>SUM(F36:F40)</f>
        <v>4837</v>
      </c>
      <c r="C16" s="14">
        <f>SUM(G36:G40)</f>
        <v>2426</v>
      </c>
      <c r="D16" s="15">
        <f>SUM(H36:H40)</f>
        <v>2411</v>
      </c>
      <c r="E16" s="11" t="s">
        <v>20</v>
      </c>
      <c r="F16" s="12">
        <f t="shared" si="0"/>
        <v>633</v>
      </c>
      <c r="G16" s="12">
        <f t="shared" si="1"/>
        <v>356</v>
      </c>
      <c r="H16" s="12">
        <f t="shared" si="1"/>
        <v>277</v>
      </c>
      <c r="I16" s="11" t="s">
        <v>21</v>
      </c>
      <c r="J16" s="12">
        <f t="shared" si="2"/>
        <v>652</v>
      </c>
      <c r="K16" s="12">
        <f t="shared" si="3"/>
        <v>281</v>
      </c>
      <c r="L16" s="12">
        <f t="shared" si="3"/>
        <v>371</v>
      </c>
    </row>
    <row r="17" spans="1:12" ht="18" customHeight="1">
      <c r="A17" s="6" t="s">
        <v>116</v>
      </c>
      <c r="B17" s="12">
        <f>SUM(F41:F45)</f>
        <v>3835</v>
      </c>
      <c r="C17" s="14">
        <f>SUM(G41:G45)</f>
        <v>1885</v>
      </c>
      <c r="D17" s="15">
        <f>SUM(H41:H45)</f>
        <v>1950</v>
      </c>
      <c r="E17" s="11" t="s">
        <v>22</v>
      </c>
      <c r="F17" s="12">
        <f t="shared" si="0"/>
        <v>557</v>
      </c>
      <c r="G17" s="12">
        <f t="shared" si="1"/>
        <v>284</v>
      </c>
      <c r="H17" s="12">
        <f t="shared" si="1"/>
        <v>273</v>
      </c>
      <c r="I17" s="11" t="s">
        <v>23</v>
      </c>
      <c r="J17" s="12">
        <f t="shared" si="2"/>
        <v>649</v>
      </c>
      <c r="K17" s="12">
        <f t="shared" si="3"/>
        <v>283</v>
      </c>
      <c r="L17" s="12">
        <f t="shared" si="3"/>
        <v>366</v>
      </c>
    </row>
    <row r="18" spans="1:12" ht="18" customHeight="1">
      <c r="A18" s="6" t="s">
        <v>117</v>
      </c>
      <c r="B18" s="12">
        <f>SUM(J4:J8)</f>
        <v>3623</v>
      </c>
      <c r="C18" s="14">
        <f>SUM(K4:K8)</f>
        <v>1742</v>
      </c>
      <c r="D18" s="15">
        <f>SUM(L4:L8)</f>
        <v>1881</v>
      </c>
      <c r="E18" s="11" t="s">
        <v>24</v>
      </c>
      <c r="F18" s="12">
        <f t="shared" si="0"/>
        <v>557</v>
      </c>
      <c r="G18" s="12">
        <f t="shared" si="1"/>
        <v>296</v>
      </c>
      <c r="H18" s="12">
        <f t="shared" si="1"/>
        <v>261</v>
      </c>
      <c r="I18" s="11" t="s">
        <v>25</v>
      </c>
      <c r="J18" s="12">
        <f t="shared" si="2"/>
        <v>696</v>
      </c>
      <c r="K18" s="12">
        <f t="shared" si="3"/>
        <v>292</v>
      </c>
      <c r="L18" s="12">
        <f t="shared" si="3"/>
        <v>404</v>
      </c>
    </row>
    <row r="19" spans="1:12" ht="18" customHeight="1">
      <c r="A19" s="6" t="s">
        <v>118</v>
      </c>
      <c r="B19" s="12">
        <f>SUM(J9:J13)</f>
        <v>3727</v>
      </c>
      <c r="C19" s="14">
        <f>SUM(K9:K13)</f>
        <v>1757</v>
      </c>
      <c r="D19" s="15">
        <f>SUM(L9:L13)</f>
        <v>1970</v>
      </c>
      <c r="E19" s="11" t="s">
        <v>26</v>
      </c>
      <c r="F19" s="12">
        <f t="shared" si="0"/>
        <v>563</v>
      </c>
      <c r="G19" s="12">
        <f t="shared" si="1"/>
        <v>283</v>
      </c>
      <c r="H19" s="12">
        <f t="shared" si="1"/>
        <v>280</v>
      </c>
      <c r="I19" s="11" t="s">
        <v>27</v>
      </c>
      <c r="J19" s="12">
        <f t="shared" si="2"/>
        <v>648</v>
      </c>
      <c r="K19" s="12">
        <f t="shared" si="3"/>
        <v>265</v>
      </c>
      <c r="L19" s="12">
        <f t="shared" si="3"/>
        <v>383</v>
      </c>
    </row>
    <row r="20" spans="1:12" ht="18" customHeight="1">
      <c r="A20" s="6" t="s">
        <v>119</v>
      </c>
      <c r="B20" s="12">
        <f>SUM(J14:J18)</f>
        <v>3422</v>
      </c>
      <c r="C20" s="14">
        <f>SUM(K14:K18)</f>
        <v>1479</v>
      </c>
      <c r="D20" s="15">
        <f>SUM(L14:L18)</f>
        <v>1943</v>
      </c>
      <c r="E20" s="11" t="s">
        <v>28</v>
      </c>
      <c r="F20" s="12">
        <f t="shared" si="0"/>
        <v>584</v>
      </c>
      <c r="G20" s="12">
        <f aca="true" t="shared" si="4" ref="G20:H35">G116-G68</f>
        <v>309</v>
      </c>
      <c r="H20" s="12">
        <f t="shared" si="4"/>
        <v>275</v>
      </c>
      <c r="I20" s="11" t="s">
        <v>29</v>
      </c>
      <c r="J20" s="12">
        <f t="shared" si="2"/>
        <v>644</v>
      </c>
      <c r="K20" s="12">
        <f aca="true" t="shared" si="5" ref="K20:L35">K116-K68</f>
        <v>264</v>
      </c>
      <c r="L20" s="12">
        <f t="shared" si="5"/>
        <v>380</v>
      </c>
    </row>
    <row r="21" spans="1:12" ht="18" customHeight="1">
      <c r="A21" s="6" t="s">
        <v>120</v>
      </c>
      <c r="B21" s="12">
        <f>SUM(J19:J23)</f>
        <v>2852</v>
      </c>
      <c r="C21" s="14">
        <f>SUM(K19:K23)</f>
        <v>1095</v>
      </c>
      <c r="D21" s="15">
        <f>SUM(L19:L23)</f>
        <v>1757</v>
      </c>
      <c r="E21" s="11" t="s">
        <v>30</v>
      </c>
      <c r="F21" s="12">
        <f t="shared" si="0"/>
        <v>372</v>
      </c>
      <c r="G21" s="12">
        <f t="shared" si="4"/>
        <v>181</v>
      </c>
      <c r="H21" s="12">
        <f t="shared" si="4"/>
        <v>191</v>
      </c>
      <c r="I21" s="11" t="s">
        <v>31</v>
      </c>
      <c r="J21" s="12">
        <f t="shared" si="2"/>
        <v>566</v>
      </c>
      <c r="K21" s="12">
        <f t="shared" si="5"/>
        <v>222</v>
      </c>
      <c r="L21" s="12">
        <f t="shared" si="5"/>
        <v>344</v>
      </c>
    </row>
    <row r="22" spans="1:12" ht="18" customHeight="1">
      <c r="A22" s="6" t="s">
        <v>121</v>
      </c>
      <c r="B22" s="12">
        <f>SUM(J24:J28)</f>
        <v>1903</v>
      </c>
      <c r="C22" s="14">
        <f>SUM(K24:K28)</f>
        <v>677</v>
      </c>
      <c r="D22" s="15">
        <f>SUM(L24:L28)</f>
        <v>1226</v>
      </c>
      <c r="E22" s="11" t="s">
        <v>32</v>
      </c>
      <c r="F22" s="12">
        <f t="shared" si="0"/>
        <v>536</v>
      </c>
      <c r="G22" s="12">
        <f t="shared" si="4"/>
        <v>275</v>
      </c>
      <c r="H22" s="12">
        <f t="shared" si="4"/>
        <v>261</v>
      </c>
      <c r="I22" s="11" t="s">
        <v>33</v>
      </c>
      <c r="J22" s="12">
        <f t="shared" si="2"/>
        <v>530</v>
      </c>
      <c r="K22" s="12">
        <f t="shared" si="5"/>
        <v>184</v>
      </c>
      <c r="L22" s="12">
        <f t="shared" si="5"/>
        <v>346</v>
      </c>
    </row>
    <row r="23" spans="1:12" ht="18" customHeight="1">
      <c r="A23" s="6" t="s">
        <v>122</v>
      </c>
      <c r="B23" s="12">
        <f>SUM(J29:J33)</f>
        <v>1095</v>
      </c>
      <c r="C23" s="14">
        <f>SUM(K29:K33)</f>
        <v>356</v>
      </c>
      <c r="D23" s="15">
        <f>SUM(L29:L33)</f>
        <v>739</v>
      </c>
      <c r="E23" s="11" t="s">
        <v>34</v>
      </c>
      <c r="F23" s="12">
        <f t="shared" si="0"/>
        <v>557</v>
      </c>
      <c r="G23" s="12">
        <f t="shared" si="4"/>
        <v>293</v>
      </c>
      <c r="H23" s="12">
        <f t="shared" si="4"/>
        <v>264</v>
      </c>
      <c r="I23" s="11" t="s">
        <v>35</v>
      </c>
      <c r="J23" s="12">
        <f t="shared" si="2"/>
        <v>464</v>
      </c>
      <c r="K23" s="12">
        <f t="shared" si="5"/>
        <v>160</v>
      </c>
      <c r="L23" s="12">
        <f t="shared" si="5"/>
        <v>304</v>
      </c>
    </row>
    <row r="24" spans="1:12" ht="18" customHeight="1">
      <c r="A24" s="6" t="s">
        <v>123</v>
      </c>
      <c r="B24" s="12">
        <f>SUM(J34:J38)</f>
        <v>461</v>
      </c>
      <c r="C24" s="14">
        <f>SUM(K34:K38)</f>
        <v>119</v>
      </c>
      <c r="D24" s="15">
        <f>SUM(L34:L38)</f>
        <v>342</v>
      </c>
      <c r="E24" s="11" t="s">
        <v>36</v>
      </c>
      <c r="F24" s="12">
        <f t="shared" si="0"/>
        <v>495</v>
      </c>
      <c r="G24" s="12">
        <f t="shared" si="4"/>
        <v>239</v>
      </c>
      <c r="H24" s="12">
        <f t="shared" si="4"/>
        <v>256</v>
      </c>
      <c r="I24" s="11" t="s">
        <v>37</v>
      </c>
      <c r="J24" s="12">
        <f t="shared" si="2"/>
        <v>465</v>
      </c>
      <c r="K24" s="12">
        <f t="shared" si="5"/>
        <v>171</v>
      </c>
      <c r="L24" s="12">
        <f t="shared" si="5"/>
        <v>294</v>
      </c>
    </row>
    <row r="25" spans="1:12" ht="18" customHeight="1">
      <c r="A25" s="6" t="s">
        <v>124</v>
      </c>
      <c r="B25" s="12">
        <f>SUM(J39:J43)</f>
        <v>69</v>
      </c>
      <c r="C25" s="14">
        <f>SUM(K39:K43)</f>
        <v>14</v>
      </c>
      <c r="D25" s="15">
        <f>SUM(L39:L43)</f>
        <v>55</v>
      </c>
      <c r="E25" s="11" t="s">
        <v>38</v>
      </c>
      <c r="F25" s="12">
        <f t="shared" si="0"/>
        <v>494</v>
      </c>
      <c r="G25" s="12">
        <f t="shared" si="4"/>
        <v>257</v>
      </c>
      <c r="H25" s="12">
        <f t="shared" si="4"/>
        <v>237</v>
      </c>
      <c r="I25" s="11" t="s">
        <v>39</v>
      </c>
      <c r="J25" s="12">
        <f t="shared" si="2"/>
        <v>438</v>
      </c>
      <c r="K25" s="12">
        <f t="shared" si="5"/>
        <v>144</v>
      </c>
      <c r="L25" s="12">
        <f t="shared" si="5"/>
        <v>294</v>
      </c>
    </row>
    <row r="26" spans="1:12" ht="18" customHeight="1">
      <c r="A26" s="6" t="s">
        <v>125</v>
      </c>
      <c r="B26" s="12">
        <f>SUM(J44)</f>
        <v>11</v>
      </c>
      <c r="C26" s="14">
        <f>SUM(K44)</f>
        <v>0</v>
      </c>
      <c r="D26" s="15">
        <f>SUM(L44)</f>
        <v>11</v>
      </c>
      <c r="E26" s="11" t="s">
        <v>40</v>
      </c>
      <c r="F26" s="12">
        <f t="shared" si="0"/>
        <v>512</v>
      </c>
      <c r="G26" s="12">
        <f t="shared" si="4"/>
        <v>248</v>
      </c>
      <c r="H26" s="12">
        <f t="shared" si="4"/>
        <v>264</v>
      </c>
      <c r="I26" s="11" t="s">
        <v>41</v>
      </c>
      <c r="J26" s="12">
        <f t="shared" si="2"/>
        <v>382</v>
      </c>
      <c r="K26" s="12">
        <f t="shared" si="5"/>
        <v>137</v>
      </c>
      <c r="L26" s="12">
        <f t="shared" si="5"/>
        <v>245</v>
      </c>
    </row>
    <row r="27" spans="1:12" ht="18" customHeight="1">
      <c r="A27" s="6"/>
      <c r="B27" s="13"/>
      <c r="C27" s="12"/>
      <c r="D27" s="13"/>
      <c r="E27" s="11" t="s">
        <v>42</v>
      </c>
      <c r="F27" s="12">
        <f t="shared" si="0"/>
        <v>547</v>
      </c>
      <c r="G27" s="12">
        <f t="shared" si="4"/>
        <v>266</v>
      </c>
      <c r="H27" s="12">
        <f t="shared" si="4"/>
        <v>281</v>
      </c>
      <c r="I27" s="11" t="s">
        <v>43</v>
      </c>
      <c r="J27" s="12">
        <f t="shared" si="2"/>
        <v>326</v>
      </c>
      <c r="K27" s="12">
        <f t="shared" si="5"/>
        <v>103</v>
      </c>
      <c r="L27" s="12">
        <f t="shared" si="5"/>
        <v>223</v>
      </c>
    </row>
    <row r="28" spans="1:12" ht="18" customHeight="1">
      <c r="A28" s="18" t="s">
        <v>126</v>
      </c>
      <c r="B28" s="12">
        <f aca="true" t="shared" si="6" ref="B28:B45">+C28+D28</f>
        <v>390</v>
      </c>
      <c r="C28" s="12">
        <f>C124-C76</f>
        <v>191</v>
      </c>
      <c r="D28" s="12">
        <f>D124-D76</f>
        <v>199</v>
      </c>
      <c r="E28" s="11" t="s">
        <v>44</v>
      </c>
      <c r="F28" s="12">
        <f t="shared" si="0"/>
        <v>569</v>
      </c>
      <c r="G28" s="12">
        <f t="shared" si="4"/>
        <v>299</v>
      </c>
      <c r="H28" s="12">
        <f t="shared" si="4"/>
        <v>270</v>
      </c>
      <c r="I28" s="11" t="s">
        <v>45</v>
      </c>
      <c r="J28" s="12">
        <f t="shared" si="2"/>
        <v>292</v>
      </c>
      <c r="K28" s="12">
        <f t="shared" si="5"/>
        <v>122</v>
      </c>
      <c r="L28" s="12">
        <f t="shared" si="5"/>
        <v>170</v>
      </c>
    </row>
    <row r="29" spans="1:12" ht="18" customHeight="1">
      <c r="A29" s="18" t="s">
        <v>127</v>
      </c>
      <c r="B29" s="12">
        <f t="shared" si="6"/>
        <v>389</v>
      </c>
      <c r="C29" s="12">
        <f aca="true" t="shared" si="7" ref="C29:D44">C125-C77</f>
        <v>197</v>
      </c>
      <c r="D29" s="12">
        <f t="shared" si="7"/>
        <v>192</v>
      </c>
      <c r="E29" s="11" t="s">
        <v>46</v>
      </c>
      <c r="F29" s="12">
        <f t="shared" si="0"/>
        <v>611</v>
      </c>
      <c r="G29" s="12">
        <f t="shared" si="4"/>
        <v>309</v>
      </c>
      <c r="H29" s="12">
        <f t="shared" si="4"/>
        <v>302</v>
      </c>
      <c r="I29" s="11" t="s">
        <v>47</v>
      </c>
      <c r="J29" s="12">
        <f t="shared" si="2"/>
        <v>269</v>
      </c>
      <c r="K29" s="12">
        <f t="shared" si="5"/>
        <v>97</v>
      </c>
      <c r="L29" s="12">
        <f t="shared" si="5"/>
        <v>172</v>
      </c>
    </row>
    <row r="30" spans="1:12" ht="18" customHeight="1">
      <c r="A30" s="18" t="s">
        <v>48</v>
      </c>
      <c r="B30" s="12">
        <f t="shared" si="6"/>
        <v>412</v>
      </c>
      <c r="C30" s="12">
        <f t="shared" si="7"/>
        <v>214</v>
      </c>
      <c r="D30" s="12">
        <f t="shared" si="7"/>
        <v>198</v>
      </c>
      <c r="E30" s="11" t="s">
        <v>49</v>
      </c>
      <c r="F30" s="12">
        <f t="shared" si="0"/>
        <v>548</v>
      </c>
      <c r="G30" s="12">
        <f t="shared" si="4"/>
        <v>278</v>
      </c>
      <c r="H30" s="12">
        <f t="shared" si="4"/>
        <v>270</v>
      </c>
      <c r="I30" s="11" t="s">
        <v>50</v>
      </c>
      <c r="J30" s="12">
        <f t="shared" si="2"/>
        <v>246</v>
      </c>
      <c r="K30" s="12">
        <f t="shared" si="5"/>
        <v>79</v>
      </c>
      <c r="L30" s="12">
        <f t="shared" si="5"/>
        <v>167</v>
      </c>
    </row>
    <row r="31" spans="1:12" ht="18" customHeight="1">
      <c r="A31" s="18" t="s">
        <v>51</v>
      </c>
      <c r="B31" s="12">
        <f t="shared" si="6"/>
        <v>443</v>
      </c>
      <c r="C31" s="12">
        <f t="shared" si="7"/>
        <v>239</v>
      </c>
      <c r="D31" s="12">
        <f t="shared" si="7"/>
        <v>204</v>
      </c>
      <c r="E31" s="11" t="s">
        <v>52</v>
      </c>
      <c r="F31" s="12">
        <f t="shared" si="0"/>
        <v>594</v>
      </c>
      <c r="G31" s="12">
        <f t="shared" si="4"/>
        <v>306</v>
      </c>
      <c r="H31" s="12">
        <f t="shared" si="4"/>
        <v>288</v>
      </c>
      <c r="I31" s="11" t="s">
        <v>53</v>
      </c>
      <c r="J31" s="12">
        <f t="shared" si="2"/>
        <v>239</v>
      </c>
      <c r="K31" s="12">
        <f t="shared" si="5"/>
        <v>77</v>
      </c>
      <c r="L31" s="12">
        <f t="shared" si="5"/>
        <v>162</v>
      </c>
    </row>
    <row r="32" spans="1:12" ht="18" customHeight="1">
      <c r="A32" s="18" t="s">
        <v>54</v>
      </c>
      <c r="B32" s="12">
        <f t="shared" si="6"/>
        <v>412</v>
      </c>
      <c r="C32" s="12">
        <f t="shared" si="7"/>
        <v>210</v>
      </c>
      <c r="D32" s="12">
        <f t="shared" si="7"/>
        <v>202</v>
      </c>
      <c r="E32" s="11" t="s">
        <v>55</v>
      </c>
      <c r="F32" s="12">
        <f t="shared" si="0"/>
        <v>648</v>
      </c>
      <c r="G32" s="12">
        <f t="shared" si="4"/>
        <v>323</v>
      </c>
      <c r="H32" s="12">
        <f t="shared" si="4"/>
        <v>325</v>
      </c>
      <c r="I32" s="11" t="s">
        <v>56</v>
      </c>
      <c r="J32" s="12">
        <f t="shared" si="2"/>
        <v>176</v>
      </c>
      <c r="K32" s="12">
        <f t="shared" si="5"/>
        <v>53</v>
      </c>
      <c r="L32" s="12">
        <f t="shared" si="5"/>
        <v>123</v>
      </c>
    </row>
    <row r="33" spans="1:12" ht="18" customHeight="1">
      <c r="A33" s="18" t="s">
        <v>57</v>
      </c>
      <c r="B33" s="12">
        <f t="shared" si="6"/>
        <v>416</v>
      </c>
      <c r="C33" s="12">
        <f t="shared" si="7"/>
        <v>226</v>
      </c>
      <c r="D33" s="12">
        <f t="shared" si="7"/>
        <v>190</v>
      </c>
      <c r="E33" s="11" t="s">
        <v>58</v>
      </c>
      <c r="F33" s="12">
        <f t="shared" si="0"/>
        <v>680</v>
      </c>
      <c r="G33" s="12">
        <f t="shared" si="4"/>
        <v>338</v>
      </c>
      <c r="H33" s="12">
        <f t="shared" si="4"/>
        <v>342</v>
      </c>
      <c r="I33" s="11" t="s">
        <v>59</v>
      </c>
      <c r="J33" s="12">
        <f t="shared" si="2"/>
        <v>165</v>
      </c>
      <c r="K33" s="12">
        <f t="shared" si="5"/>
        <v>50</v>
      </c>
      <c r="L33" s="12">
        <f t="shared" si="5"/>
        <v>115</v>
      </c>
    </row>
    <row r="34" spans="1:12" ht="18" customHeight="1">
      <c r="A34" s="18" t="s">
        <v>60</v>
      </c>
      <c r="B34" s="12">
        <f t="shared" si="6"/>
        <v>447</v>
      </c>
      <c r="C34" s="12">
        <f t="shared" si="7"/>
        <v>227</v>
      </c>
      <c r="D34" s="12">
        <f t="shared" si="7"/>
        <v>220</v>
      </c>
      <c r="E34" s="11" t="s">
        <v>61</v>
      </c>
      <c r="F34" s="12">
        <f t="shared" si="0"/>
        <v>744</v>
      </c>
      <c r="G34" s="12">
        <f t="shared" si="4"/>
        <v>356</v>
      </c>
      <c r="H34" s="12">
        <f t="shared" si="4"/>
        <v>388</v>
      </c>
      <c r="I34" s="11" t="s">
        <v>62</v>
      </c>
      <c r="J34" s="12">
        <f t="shared" si="2"/>
        <v>145</v>
      </c>
      <c r="K34" s="12">
        <f t="shared" si="5"/>
        <v>40</v>
      </c>
      <c r="L34" s="12">
        <f t="shared" si="5"/>
        <v>105</v>
      </c>
    </row>
    <row r="35" spans="1:12" ht="18" customHeight="1">
      <c r="A35" s="18" t="s">
        <v>63</v>
      </c>
      <c r="B35" s="12">
        <f t="shared" si="6"/>
        <v>440</v>
      </c>
      <c r="C35" s="12">
        <f t="shared" si="7"/>
        <v>208</v>
      </c>
      <c r="D35" s="12">
        <f t="shared" si="7"/>
        <v>232</v>
      </c>
      <c r="E35" s="11" t="s">
        <v>64</v>
      </c>
      <c r="F35" s="12">
        <f t="shared" si="0"/>
        <v>795</v>
      </c>
      <c r="G35" s="12">
        <f t="shared" si="4"/>
        <v>394</v>
      </c>
      <c r="H35" s="12">
        <f t="shared" si="4"/>
        <v>401</v>
      </c>
      <c r="I35" s="11" t="s">
        <v>65</v>
      </c>
      <c r="J35" s="12">
        <f t="shared" si="2"/>
        <v>112</v>
      </c>
      <c r="K35" s="12">
        <f t="shared" si="5"/>
        <v>33</v>
      </c>
      <c r="L35" s="12">
        <f t="shared" si="5"/>
        <v>79</v>
      </c>
    </row>
    <row r="36" spans="1:12" ht="18" customHeight="1">
      <c r="A36" s="18" t="s">
        <v>66</v>
      </c>
      <c r="B36" s="12">
        <f t="shared" si="6"/>
        <v>433</v>
      </c>
      <c r="C36" s="12">
        <f t="shared" si="7"/>
        <v>217</v>
      </c>
      <c r="D36" s="12">
        <f t="shared" si="7"/>
        <v>216</v>
      </c>
      <c r="E36" s="11" t="s">
        <v>67</v>
      </c>
      <c r="F36" s="12">
        <f t="shared" si="0"/>
        <v>788</v>
      </c>
      <c r="G36" s="12">
        <f aca="true" t="shared" si="8" ref="G36:H43">G132-G84</f>
        <v>412</v>
      </c>
      <c r="H36" s="12">
        <f t="shared" si="8"/>
        <v>376</v>
      </c>
      <c r="I36" s="11" t="s">
        <v>68</v>
      </c>
      <c r="J36" s="12">
        <f t="shared" si="2"/>
        <v>97</v>
      </c>
      <c r="K36" s="12">
        <f aca="true" t="shared" si="9" ref="K36:L43">K132-K84</f>
        <v>19</v>
      </c>
      <c r="L36" s="12">
        <f t="shared" si="9"/>
        <v>78</v>
      </c>
    </row>
    <row r="37" spans="1:12" ht="18" customHeight="1">
      <c r="A37" s="18" t="s">
        <v>69</v>
      </c>
      <c r="B37" s="12">
        <f t="shared" si="6"/>
        <v>404</v>
      </c>
      <c r="C37" s="12">
        <f t="shared" si="7"/>
        <v>208</v>
      </c>
      <c r="D37" s="12">
        <f t="shared" si="7"/>
        <v>196</v>
      </c>
      <c r="E37" s="11" t="s">
        <v>70</v>
      </c>
      <c r="F37" s="12">
        <f t="shared" si="0"/>
        <v>872</v>
      </c>
      <c r="G37" s="12">
        <f t="shared" si="8"/>
        <v>422</v>
      </c>
      <c r="H37" s="12">
        <f t="shared" si="8"/>
        <v>450</v>
      </c>
      <c r="I37" s="11" t="s">
        <v>71</v>
      </c>
      <c r="J37" s="12">
        <f t="shared" si="2"/>
        <v>68</v>
      </c>
      <c r="K37" s="12">
        <f t="shared" si="9"/>
        <v>16</v>
      </c>
      <c r="L37" s="12">
        <f t="shared" si="9"/>
        <v>52</v>
      </c>
    </row>
    <row r="38" spans="1:12" ht="18" customHeight="1">
      <c r="A38" s="18" t="s">
        <v>72</v>
      </c>
      <c r="B38" s="12">
        <f t="shared" si="6"/>
        <v>437</v>
      </c>
      <c r="C38" s="12">
        <f t="shared" si="7"/>
        <v>220</v>
      </c>
      <c r="D38" s="12">
        <f t="shared" si="7"/>
        <v>217</v>
      </c>
      <c r="E38" s="11" t="s">
        <v>73</v>
      </c>
      <c r="F38" s="12">
        <f t="shared" si="0"/>
        <v>1090</v>
      </c>
      <c r="G38" s="12">
        <f t="shared" si="8"/>
        <v>569</v>
      </c>
      <c r="H38" s="12">
        <f t="shared" si="8"/>
        <v>521</v>
      </c>
      <c r="I38" s="11" t="s">
        <v>74</v>
      </c>
      <c r="J38" s="12">
        <f t="shared" si="2"/>
        <v>39</v>
      </c>
      <c r="K38" s="12">
        <f t="shared" si="9"/>
        <v>11</v>
      </c>
      <c r="L38" s="12">
        <f t="shared" si="9"/>
        <v>28</v>
      </c>
    </row>
    <row r="39" spans="1:12" ht="18" customHeight="1">
      <c r="A39" s="18" t="s">
        <v>75</v>
      </c>
      <c r="B39" s="12">
        <f t="shared" si="6"/>
        <v>468</v>
      </c>
      <c r="C39" s="12">
        <f t="shared" si="7"/>
        <v>240</v>
      </c>
      <c r="D39" s="12">
        <f t="shared" si="7"/>
        <v>228</v>
      </c>
      <c r="E39" s="11" t="s">
        <v>76</v>
      </c>
      <c r="F39" s="12">
        <f t="shared" si="0"/>
        <v>1035</v>
      </c>
      <c r="G39" s="12">
        <f t="shared" si="8"/>
        <v>519</v>
      </c>
      <c r="H39" s="12">
        <f t="shared" si="8"/>
        <v>516</v>
      </c>
      <c r="I39" s="11" t="s">
        <v>77</v>
      </c>
      <c r="J39" s="12">
        <f t="shared" si="2"/>
        <v>34</v>
      </c>
      <c r="K39" s="12">
        <f t="shared" si="9"/>
        <v>7</v>
      </c>
      <c r="L39" s="12">
        <f t="shared" si="9"/>
        <v>27</v>
      </c>
    </row>
    <row r="40" spans="1:12" ht="18" customHeight="1">
      <c r="A40" s="18" t="s">
        <v>78</v>
      </c>
      <c r="B40" s="12">
        <f t="shared" si="6"/>
        <v>453</v>
      </c>
      <c r="C40" s="12">
        <f t="shared" si="7"/>
        <v>230</v>
      </c>
      <c r="D40" s="12">
        <f t="shared" si="7"/>
        <v>223</v>
      </c>
      <c r="E40" s="11" t="s">
        <v>79</v>
      </c>
      <c r="F40" s="12">
        <f t="shared" si="0"/>
        <v>1052</v>
      </c>
      <c r="G40" s="12">
        <f t="shared" si="8"/>
        <v>504</v>
      </c>
      <c r="H40" s="12">
        <f t="shared" si="8"/>
        <v>548</v>
      </c>
      <c r="I40" s="11" t="s">
        <v>80</v>
      </c>
      <c r="J40" s="12">
        <f t="shared" si="2"/>
        <v>17</v>
      </c>
      <c r="K40" s="12">
        <f t="shared" si="9"/>
        <v>7</v>
      </c>
      <c r="L40" s="12">
        <f t="shared" si="9"/>
        <v>10</v>
      </c>
    </row>
    <row r="41" spans="1:12" ht="18" customHeight="1">
      <c r="A41" s="18" t="s">
        <v>81</v>
      </c>
      <c r="B41" s="12">
        <f t="shared" si="6"/>
        <v>486</v>
      </c>
      <c r="C41" s="12">
        <f t="shared" si="7"/>
        <v>239</v>
      </c>
      <c r="D41" s="12">
        <f t="shared" si="7"/>
        <v>247</v>
      </c>
      <c r="E41" s="11" t="s">
        <v>82</v>
      </c>
      <c r="F41" s="12">
        <f t="shared" si="0"/>
        <v>790</v>
      </c>
      <c r="G41" s="12">
        <f t="shared" si="8"/>
        <v>427</v>
      </c>
      <c r="H41" s="12">
        <f t="shared" si="8"/>
        <v>363</v>
      </c>
      <c r="I41" s="11" t="s">
        <v>83</v>
      </c>
      <c r="J41" s="12">
        <f t="shared" si="2"/>
        <v>7</v>
      </c>
      <c r="K41" s="12">
        <f t="shared" si="9"/>
        <v>0</v>
      </c>
      <c r="L41" s="12">
        <f t="shared" si="9"/>
        <v>7</v>
      </c>
    </row>
    <row r="42" spans="1:12" ht="18" customHeight="1">
      <c r="A42" s="18" t="s">
        <v>84</v>
      </c>
      <c r="B42" s="12">
        <f t="shared" si="6"/>
        <v>540</v>
      </c>
      <c r="C42" s="12">
        <f t="shared" si="7"/>
        <v>283</v>
      </c>
      <c r="D42" s="12">
        <f t="shared" si="7"/>
        <v>257</v>
      </c>
      <c r="E42" s="11" t="s">
        <v>85</v>
      </c>
      <c r="F42" s="12">
        <f t="shared" si="0"/>
        <v>608</v>
      </c>
      <c r="G42" s="12">
        <f t="shared" si="8"/>
        <v>309</v>
      </c>
      <c r="H42" s="12">
        <f t="shared" si="8"/>
        <v>299</v>
      </c>
      <c r="I42" s="11" t="s">
        <v>86</v>
      </c>
      <c r="J42" s="12">
        <f t="shared" si="2"/>
        <v>7</v>
      </c>
      <c r="K42" s="12">
        <f t="shared" si="9"/>
        <v>0</v>
      </c>
      <c r="L42" s="12">
        <f t="shared" si="9"/>
        <v>7</v>
      </c>
    </row>
    <row r="43" spans="1:12" ht="18" customHeight="1">
      <c r="A43" s="18" t="s">
        <v>87</v>
      </c>
      <c r="B43" s="12">
        <f t="shared" si="6"/>
        <v>513</v>
      </c>
      <c r="C43" s="12">
        <f t="shared" si="7"/>
        <v>258</v>
      </c>
      <c r="D43" s="12">
        <f t="shared" si="7"/>
        <v>255</v>
      </c>
      <c r="E43" s="11" t="s">
        <v>88</v>
      </c>
      <c r="F43" s="12">
        <f t="shared" si="0"/>
        <v>817</v>
      </c>
      <c r="G43" s="12">
        <f t="shared" si="8"/>
        <v>382</v>
      </c>
      <c r="H43" s="12">
        <f t="shared" si="8"/>
        <v>435</v>
      </c>
      <c r="I43" s="11" t="s">
        <v>89</v>
      </c>
      <c r="J43" s="12">
        <f t="shared" si="2"/>
        <v>4</v>
      </c>
      <c r="K43" s="12">
        <f t="shared" si="9"/>
        <v>0</v>
      </c>
      <c r="L43" s="12">
        <f t="shared" si="9"/>
        <v>4</v>
      </c>
    </row>
    <row r="44" spans="1:12" ht="18" customHeight="1">
      <c r="A44" s="18" t="s">
        <v>90</v>
      </c>
      <c r="B44" s="12">
        <f t="shared" si="6"/>
        <v>591</v>
      </c>
      <c r="C44" s="12">
        <f t="shared" si="7"/>
        <v>327</v>
      </c>
      <c r="D44" s="12">
        <f t="shared" si="7"/>
        <v>264</v>
      </c>
      <c r="E44" s="11" t="s">
        <v>91</v>
      </c>
      <c r="F44" s="12">
        <f t="shared" si="0"/>
        <v>847</v>
      </c>
      <c r="G44" s="12">
        <f>G140-G92</f>
        <v>401</v>
      </c>
      <c r="H44" s="12">
        <f>H140-H92</f>
        <v>446</v>
      </c>
      <c r="I44" s="11" t="s">
        <v>125</v>
      </c>
      <c r="J44" s="12">
        <f t="shared" si="2"/>
        <v>11</v>
      </c>
      <c r="K44" s="12">
        <f>K140-K92</f>
        <v>0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649</v>
      </c>
      <c r="C45" s="12">
        <f>C141-C93</f>
        <v>344</v>
      </c>
      <c r="D45" s="12">
        <f>D141-D93</f>
        <v>305</v>
      </c>
      <c r="E45" s="11" t="s">
        <v>93</v>
      </c>
      <c r="F45" s="12">
        <f t="shared" si="0"/>
        <v>773</v>
      </c>
      <c r="G45" s="12">
        <f>G141-G93</f>
        <v>366</v>
      </c>
      <c r="H45" s="12">
        <f>H141-H93</f>
        <v>407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511</v>
      </c>
      <c r="C49" s="30"/>
      <c r="D49" s="1"/>
      <c r="E49" s="2"/>
      <c r="F49" s="1"/>
      <c r="G49" s="1"/>
      <c r="H49" s="1"/>
      <c r="I49" s="2"/>
      <c r="J49" s="26" t="s">
        <v>140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608</v>
      </c>
      <c r="C52" s="10">
        <f>SUM(C54:C74)</f>
        <v>108</v>
      </c>
      <c r="D52" s="9">
        <f>SUM(D54:D74)</f>
        <v>500</v>
      </c>
      <c r="E52" s="11" t="s">
        <v>101</v>
      </c>
      <c r="F52" s="12">
        <f aca="true" t="shared" si="10" ref="F52:F93">+G52+H52</f>
        <v>8</v>
      </c>
      <c r="G52" s="12">
        <v>3</v>
      </c>
      <c r="H52" s="20">
        <v>5</v>
      </c>
      <c r="I52" s="11" t="s">
        <v>102</v>
      </c>
      <c r="J52" s="12">
        <f aca="true" t="shared" si="11" ref="J52:J92">+K52+L52</f>
        <v>2</v>
      </c>
      <c r="K52" s="12"/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2</v>
      </c>
      <c r="G53" s="12">
        <v>1</v>
      </c>
      <c r="H53" s="20">
        <v>1</v>
      </c>
      <c r="I53" s="11" t="s">
        <v>104</v>
      </c>
      <c r="J53" s="12">
        <f t="shared" si="11"/>
        <v>1</v>
      </c>
      <c r="K53" s="12">
        <v>1</v>
      </c>
      <c r="L53" s="12"/>
    </row>
    <row r="54" spans="1:12" ht="18" customHeight="1">
      <c r="A54" s="6" t="s">
        <v>105</v>
      </c>
      <c r="B54" s="13">
        <f>SUM(B76:B80)</f>
        <v>17</v>
      </c>
      <c r="C54" s="14">
        <f>SUM(C76:C80)</f>
        <v>9</v>
      </c>
      <c r="D54" s="15">
        <f>SUM(D76:D80)</f>
        <v>8</v>
      </c>
      <c r="E54" s="11" t="s">
        <v>0</v>
      </c>
      <c r="F54" s="12">
        <f t="shared" si="10"/>
        <v>8</v>
      </c>
      <c r="G54" s="12"/>
      <c r="H54" s="20">
        <v>8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21</v>
      </c>
      <c r="C55" s="14">
        <f>SUM(C81:C85)</f>
        <v>11</v>
      </c>
      <c r="D55" s="15">
        <f>SUM(D81:D85)</f>
        <v>10</v>
      </c>
      <c r="E55" s="11" t="s">
        <v>2</v>
      </c>
      <c r="F55" s="12">
        <f t="shared" si="10"/>
        <v>17</v>
      </c>
      <c r="G55" s="12">
        <v>2</v>
      </c>
      <c r="H55" s="20">
        <v>15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36</v>
      </c>
      <c r="G56" s="12">
        <v>1</v>
      </c>
      <c r="H56" s="20">
        <v>35</v>
      </c>
      <c r="I56" s="11" t="s">
        <v>5</v>
      </c>
      <c r="J56" s="12">
        <f t="shared" si="11"/>
        <v>3</v>
      </c>
      <c r="K56" s="12"/>
      <c r="L56" s="12">
        <v>3</v>
      </c>
    </row>
    <row r="57" spans="1:12" ht="18" customHeight="1">
      <c r="A57" s="6" t="s">
        <v>108</v>
      </c>
      <c r="B57" s="12">
        <f>+B91+B92+B93+F52+F53</f>
        <v>14</v>
      </c>
      <c r="C57" s="15">
        <f>+C91+C92+C93+G52+G53</f>
        <v>6</v>
      </c>
      <c r="D57" s="15">
        <f>+D91+D92+D93+H52+H53</f>
        <v>8</v>
      </c>
      <c r="E57" s="11" t="s">
        <v>6</v>
      </c>
      <c r="F57" s="12">
        <f t="shared" si="10"/>
        <v>52</v>
      </c>
      <c r="G57" s="12">
        <v>4</v>
      </c>
      <c r="H57" s="20">
        <v>48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146</v>
      </c>
      <c r="C58" s="16">
        <f>SUM(G54:G58)</f>
        <v>7</v>
      </c>
      <c r="D58" s="17">
        <f>SUM(H54:H58)</f>
        <v>139</v>
      </c>
      <c r="E58" s="11" t="s">
        <v>8</v>
      </c>
      <c r="F58" s="12">
        <f t="shared" si="10"/>
        <v>33</v>
      </c>
      <c r="G58" s="12"/>
      <c r="H58" s="20">
        <v>33</v>
      </c>
      <c r="I58" s="11" t="s">
        <v>9</v>
      </c>
      <c r="J58" s="12">
        <f t="shared" si="11"/>
        <v>2</v>
      </c>
      <c r="K58" s="12">
        <v>2</v>
      </c>
      <c r="L58" s="12"/>
    </row>
    <row r="59" spans="1:12" ht="18" customHeight="1">
      <c r="A59" s="6" t="s">
        <v>110</v>
      </c>
      <c r="B59" s="12">
        <f>SUM(F59:F63)</f>
        <v>128</v>
      </c>
      <c r="C59" s="14">
        <f>SUM(G59:G63)</f>
        <v>9</v>
      </c>
      <c r="D59" s="15">
        <f>SUM(H59:H63)</f>
        <v>119</v>
      </c>
      <c r="E59" s="11" t="s">
        <v>10</v>
      </c>
      <c r="F59" s="12">
        <f t="shared" si="10"/>
        <v>37</v>
      </c>
      <c r="G59" s="12">
        <v>2</v>
      </c>
      <c r="H59" s="20">
        <v>35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106</v>
      </c>
      <c r="C60" s="14">
        <f>SUM(G64:G68)</f>
        <v>14</v>
      </c>
      <c r="D60" s="15">
        <f>SUM(H64:H68)</f>
        <v>92</v>
      </c>
      <c r="E60" s="11" t="s">
        <v>12</v>
      </c>
      <c r="F60" s="12">
        <f t="shared" si="10"/>
        <v>32</v>
      </c>
      <c r="G60" s="12">
        <v>3</v>
      </c>
      <c r="H60" s="20">
        <v>29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60</v>
      </c>
      <c r="C61" s="14">
        <f>SUM(G69:G73)</f>
        <v>16</v>
      </c>
      <c r="D61" s="15">
        <f>SUM(H69:H73)</f>
        <v>44</v>
      </c>
      <c r="E61" s="11" t="s">
        <v>14</v>
      </c>
      <c r="F61" s="12">
        <f t="shared" si="10"/>
        <v>27</v>
      </c>
      <c r="G61" s="12">
        <v>1</v>
      </c>
      <c r="H61" s="20">
        <v>26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33</v>
      </c>
      <c r="C62" s="14">
        <f>SUM(G74:G78)</f>
        <v>3</v>
      </c>
      <c r="D62" s="15">
        <f>SUM(H74:H78)</f>
        <v>30</v>
      </c>
      <c r="E62" s="11" t="s">
        <v>16</v>
      </c>
      <c r="F62" s="12">
        <f t="shared" si="10"/>
        <v>17</v>
      </c>
      <c r="G62" s="12"/>
      <c r="H62" s="20">
        <v>17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22</v>
      </c>
      <c r="C63" s="14">
        <f>SUM(G79:G83)</f>
        <v>5</v>
      </c>
      <c r="D63" s="15">
        <f>SUM(H79:H83)</f>
        <v>17</v>
      </c>
      <c r="E63" s="11" t="s">
        <v>18</v>
      </c>
      <c r="F63" s="12">
        <f t="shared" si="10"/>
        <v>15</v>
      </c>
      <c r="G63" s="12">
        <v>3</v>
      </c>
      <c r="H63" s="20">
        <v>12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16</v>
      </c>
      <c r="C64" s="14">
        <f>SUM(G84:G88)</f>
        <v>9</v>
      </c>
      <c r="D64" s="15">
        <f>SUM(H84:H88)</f>
        <v>7</v>
      </c>
      <c r="E64" s="11" t="s">
        <v>20</v>
      </c>
      <c r="F64" s="12">
        <f t="shared" si="10"/>
        <v>17</v>
      </c>
      <c r="G64" s="12">
        <v>2</v>
      </c>
      <c r="H64" s="20">
        <v>15</v>
      </c>
      <c r="I64" s="11" t="s">
        <v>21</v>
      </c>
      <c r="J64" s="12">
        <f t="shared" si="11"/>
        <v>0</v>
      </c>
      <c r="K64" s="12"/>
      <c r="L64" s="12"/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26</v>
      </c>
      <c r="G65" s="12">
        <v>2</v>
      </c>
      <c r="H65" s="20">
        <v>24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8</v>
      </c>
      <c r="C66" s="14">
        <f>SUM(K52:K56)</f>
        <v>1</v>
      </c>
      <c r="D66" s="15">
        <f>SUM(L52:L56)</f>
        <v>7</v>
      </c>
      <c r="E66" s="11" t="s">
        <v>24</v>
      </c>
      <c r="F66" s="12">
        <f t="shared" si="10"/>
        <v>23</v>
      </c>
      <c r="G66" s="12">
        <v>2</v>
      </c>
      <c r="H66" s="20">
        <v>21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5</v>
      </c>
      <c r="C67" s="14">
        <f>SUM(K57:K61)</f>
        <v>5</v>
      </c>
      <c r="D67" s="15">
        <f>SUM(L57:L61)</f>
        <v>0</v>
      </c>
      <c r="E67" s="11" t="s">
        <v>26</v>
      </c>
      <c r="F67" s="12">
        <f t="shared" si="10"/>
        <v>18</v>
      </c>
      <c r="G67" s="12">
        <v>2</v>
      </c>
      <c r="H67" s="20">
        <v>16</v>
      </c>
      <c r="I67" s="11" t="s">
        <v>27</v>
      </c>
      <c r="J67" s="12">
        <f t="shared" si="11"/>
        <v>2</v>
      </c>
      <c r="K67" s="12"/>
      <c r="L67" s="12">
        <v>2</v>
      </c>
    </row>
    <row r="68" spans="1:12" ht="18" customHeight="1">
      <c r="A68" s="6" t="s">
        <v>119</v>
      </c>
      <c r="B68" s="12">
        <f>SUM(J62:J66)</f>
        <v>4</v>
      </c>
      <c r="C68" s="14">
        <f>SUM(K62:K66)</f>
        <v>1</v>
      </c>
      <c r="D68" s="15">
        <f>SUM(L62:L66)</f>
        <v>3</v>
      </c>
      <c r="E68" s="11" t="s">
        <v>28</v>
      </c>
      <c r="F68" s="12">
        <f t="shared" si="10"/>
        <v>22</v>
      </c>
      <c r="G68" s="12">
        <v>6</v>
      </c>
      <c r="H68" s="20">
        <v>16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2</v>
      </c>
      <c r="D69" s="15">
        <f>SUM(L67:L71)</f>
        <v>5</v>
      </c>
      <c r="E69" s="11" t="s">
        <v>30</v>
      </c>
      <c r="F69" s="12">
        <f t="shared" si="10"/>
        <v>20</v>
      </c>
      <c r="G69" s="12">
        <v>5</v>
      </c>
      <c r="H69" s="20">
        <v>15</v>
      </c>
      <c r="I69" s="11" t="s">
        <v>31</v>
      </c>
      <c r="J69" s="12">
        <f t="shared" si="11"/>
        <v>1</v>
      </c>
      <c r="K69" s="12">
        <v>1</v>
      </c>
      <c r="L69" s="12"/>
    </row>
    <row r="70" spans="1:12" ht="18" customHeight="1">
      <c r="A70" s="6" t="s">
        <v>121</v>
      </c>
      <c r="B70" s="12">
        <f>SUM(J72:J76)</f>
        <v>4</v>
      </c>
      <c r="C70" s="14">
        <f>SUM(K72:K76)</f>
        <v>2</v>
      </c>
      <c r="D70" s="15">
        <f>SUM(L72:L76)</f>
        <v>2</v>
      </c>
      <c r="E70" s="11" t="s">
        <v>32</v>
      </c>
      <c r="F70" s="12">
        <f t="shared" si="10"/>
        <v>12</v>
      </c>
      <c r="G70" s="12">
        <v>3</v>
      </c>
      <c r="H70" s="20">
        <v>9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2</v>
      </c>
      <c r="G71" s="12"/>
      <c r="H71" s="20">
        <v>2</v>
      </c>
      <c r="I71" s="11" t="s">
        <v>35</v>
      </c>
      <c r="J71" s="12">
        <f t="shared" si="11"/>
        <v>2</v>
      </c>
      <c r="K71" s="12"/>
      <c r="L71" s="12">
        <v>2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9</v>
      </c>
      <c r="G72" s="12">
        <v>3</v>
      </c>
      <c r="H72" s="20">
        <v>6</v>
      </c>
      <c r="I72" s="11" t="s">
        <v>37</v>
      </c>
      <c r="J72" s="12">
        <f t="shared" si="11"/>
        <v>1</v>
      </c>
      <c r="K72" s="12">
        <v>1</v>
      </c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17</v>
      </c>
      <c r="G73" s="12">
        <v>5</v>
      </c>
      <c r="H73" s="20">
        <v>12</v>
      </c>
      <c r="I73" s="11" t="s">
        <v>39</v>
      </c>
      <c r="J73" s="12">
        <f t="shared" si="11"/>
        <v>1</v>
      </c>
      <c r="K73" s="12"/>
      <c r="L73" s="12">
        <v>1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7</v>
      </c>
      <c r="G74" s="12"/>
      <c r="H74" s="20">
        <v>7</v>
      </c>
      <c r="I74" s="11" t="s">
        <v>41</v>
      </c>
      <c r="J74" s="12">
        <f t="shared" si="11"/>
        <v>1</v>
      </c>
      <c r="K74" s="12"/>
      <c r="L74" s="12">
        <v>1</v>
      </c>
    </row>
    <row r="75" spans="1:12" ht="18" customHeight="1">
      <c r="A75" s="6"/>
      <c r="B75" s="13"/>
      <c r="C75" s="12"/>
      <c r="D75" s="13"/>
      <c r="E75" s="11" t="s">
        <v>42</v>
      </c>
      <c r="F75" s="12">
        <f t="shared" si="10"/>
        <v>8</v>
      </c>
      <c r="G75" s="12">
        <v>1</v>
      </c>
      <c r="H75" s="20">
        <v>7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/>
      <c r="D76" s="12">
        <v>1</v>
      </c>
      <c r="E76" s="11" t="s">
        <v>44</v>
      </c>
      <c r="F76" s="12">
        <f t="shared" si="10"/>
        <v>8</v>
      </c>
      <c r="G76" s="12">
        <v>2</v>
      </c>
      <c r="H76" s="20">
        <v>6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4</v>
      </c>
      <c r="C77" s="12">
        <v>3</v>
      </c>
      <c r="D77" s="12">
        <v>1</v>
      </c>
      <c r="E77" s="11" t="s">
        <v>46</v>
      </c>
      <c r="F77" s="12">
        <f t="shared" si="10"/>
        <v>5</v>
      </c>
      <c r="G77" s="12"/>
      <c r="H77" s="20">
        <v>5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7</v>
      </c>
      <c r="C78" s="12">
        <v>4</v>
      </c>
      <c r="D78" s="12">
        <v>3</v>
      </c>
      <c r="E78" s="11" t="s">
        <v>49</v>
      </c>
      <c r="F78" s="12">
        <f t="shared" si="10"/>
        <v>5</v>
      </c>
      <c r="G78" s="12"/>
      <c r="H78" s="20">
        <v>5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3</v>
      </c>
      <c r="C79" s="12">
        <v>1</v>
      </c>
      <c r="D79" s="12">
        <v>2</v>
      </c>
      <c r="E79" s="11" t="s">
        <v>52</v>
      </c>
      <c r="F79" s="12">
        <f t="shared" si="10"/>
        <v>4</v>
      </c>
      <c r="G79" s="12">
        <v>1</v>
      </c>
      <c r="H79" s="20">
        <v>3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2</v>
      </c>
      <c r="C80" s="12">
        <v>1</v>
      </c>
      <c r="D80" s="12">
        <v>1</v>
      </c>
      <c r="E80" s="11" t="s">
        <v>55</v>
      </c>
      <c r="F80" s="12">
        <f t="shared" si="10"/>
        <v>3</v>
      </c>
      <c r="G80" s="12">
        <v>2</v>
      </c>
      <c r="H80" s="20">
        <v>1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6</v>
      </c>
      <c r="C81" s="12">
        <v>3</v>
      </c>
      <c r="D81" s="12">
        <v>3</v>
      </c>
      <c r="E81" s="11" t="s">
        <v>58</v>
      </c>
      <c r="F81" s="12">
        <f t="shared" si="10"/>
        <v>6</v>
      </c>
      <c r="G81" s="12">
        <v>1</v>
      </c>
      <c r="H81" s="20">
        <v>5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1</v>
      </c>
      <c r="D82" s="12">
        <v>1</v>
      </c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6</v>
      </c>
      <c r="G83" s="12">
        <v>1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6</v>
      </c>
      <c r="C84" s="12">
        <v>3</v>
      </c>
      <c r="D84" s="12">
        <v>3</v>
      </c>
      <c r="E84" s="11" t="s">
        <v>67</v>
      </c>
      <c r="F84" s="12">
        <f t="shared" si="10"/>
        <v>4</v>
      </c>
      <c r="G84" s="12">
        <v>3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4</v>
      </c>
      <c r="C85" s="12">
        <v>1</v>
      </c>
      <c r="D85" s="21">
        <v>3</v>
      </c>
      <c r="E85" s="11" t="s">
        <v>70</v>
      </c>
      <c r="F85" s="12">
        <f t="shared" si="10"/>
        <v>4</v>
      </c>
      <c r="G85" s="12">
        <v>2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2</v>
      </c>
      <c r="G86" s="12">
        <v>1</v>
      </c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0</v>
      </c>
      <c r="C87" s="12"/>
      <c r="D87" s="12"/>
      <c r="E87" s="11" t="s">
        <v>76</v>
      </c>
      <c r="F87" s="12">
        <f t="shared" si="10"/>
        <v>4</v>
      </c>
      <c r="G87" s="12">
        <v>1</v>
      </c>
      <c r="H87" s="20">
        <v>3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>
        <v>1</v>
      </c>
      <c r="D88" s="12">
        <v>2</v>
      </c>
      <c r="E88" s="11" t="s">
        <v>79</v>
      </c>
      <c r="F88" s="12">
        <f t="shared" si="10"/>
        <v>2</v>
      </c>
      <c r="G88" s="12">
        <v>2</v>
      </c>
      <c r="H88" s="20"/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1</v>
      </c>
      <c r="C89" s="12"/>
      <c r="D89" s="12">
        <v>1</v>
      </c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0</v>
      </c>
      <c r="G90" s="12"/>
      <c r="H90" s="20"/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2</v>
      </c>
      <c r="G91" s="12">
        <v>1</v>
      </c>
      <c r="H91" s="20">
        <v>1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2</v>
      </c>
      <c r="C92" s="12">
        <v>1</v>
      </c>
      <c r="D92" s="13">
        <v>1</v>
      </c>
      <c r="E92" s="11" t="s">
        <v>91</v>
      </c>
      <c r="F92" s="12">
        <f t="shared" si="10"/>
        <v>5</v>
      </c>
      <c r="G92" s="12">
        <v>2</v>
      </c>
      <c r="H92" s="20">
        <v>3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2</v>
      </c>
      <c r="C93" s="12">
        <v>1</v>
      </c>
      <c r="D93" s="13">
        <v>1</v>
      </c>
      <c r="E93" s="11" t="s">
        <v>93</v>
      </c>
      <c r="F93" s="12">
        <f t="shared" si="10"/>
        <v>2</v>
      </c>
      <c r="G93" s="12"/>
      <c r="H93" s="20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21457</v>
      </c>
      <c r="C97" s="30"/>
      <c r="D97" s="1"/>
      <c r="E97" s="2"/>
      <c r="F97" s="1"/>
      <c r="G97" s="1"/>
      <c r="H97" s="1"/>
      <c r="I97" s="2"/>
      <c r="J97" s="26" t="s">
        <v>140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52664</v>
      </c>
      <c r="C100" s="10">
        <f>SUM(C102:C122)</f>
        <v>25131</v>
      </c>
      <c r="D100" s="9">
        <f>SUM(D102:D122)</f>
        <v>27533</v>
      </c>
      <c r="E100" s="11" t="s">
        <v>101</v>
      </c>
      <c r="F100" s="12">
        <f aca="true" t="shared" si="13" ref="F100:F141">+G100+H100</f>
        <v>567</v>
      </c>
      <c r="G100" s="12">
        <v>300</v>
      </c>
      <c r="H100" s="20">
        <v>267</v>
      </c>
      <c r="I100" s="11" t="s">
        <v>102</v>
      </c>
      <c r="J100" s="12">
        <f aca="true" t="shared" si="14" ref="J100:J140">+K100+L100</f>
        <v>816</v>
      </c>
      <c r="K100" s="12">
        <v>385</v>
      </c>
      <c r="L100" s="12">
        <v>431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408</v>
      </c>
      <c r="G101" s="12">
        <v>204</v>
      </c>
      <c r="H101" s="20">
        <v>204</v>
      </c>
      <c r="I101" s="11" t="s">
        <v>104</v>
      </c>
      <c r="J101" s="12">
        <f t="shared" si="14"/>
        <v>753</v>
      </c>
      <c r="K101" s="12">
        <v>388</v>
      </c>
      <c r="L101" s="12">
        <v>365</v>
      </c>
    </row>
    <row r="102" spans="1:12" ht="18" customHeight="1">
      <c r="A102" s="6" t="s">
        <v>105</v>
      </c>
      <c r="B102" s="13">
        <f>SUM(B124:B128)</f>
        <v>2063</v>
      </c>
      <c r="C102" s="14">
        <f>SUM(C124:C128)</f>
        <v>1060</v>
      </c>
      <c r="D102" s="15">
        <f>SUM(D124:D128)</f>
        <v>1003</v>
      </c>
      <c r="E102" s="11" t="s">
        <v>0</v>
      </c>
      <c r="F102" s="12">
        <f t="shared" si="13"/>
        <v>455</v>
      </c>
      <c r="G102" s="12">
        <v>239</v>
      </c>
      <c r="H102" s="20">
        <v>216</v>
      </c>
      <c r="I102" s="11" t="s">
        <v>1</v>
      </c>
      <c r="J102" s="12">
        <f t="shared" si="14"/>
        <v>689</v>
      </c>
      <c r="K102" s="12">
        <v>336</v>
      </c>
      <c r="L102" s="12">
        <v>353</v>
      </c>
    </row>
    <row r="103" spans="1:12" ht="18" customHeight="1">
      <c r="A103" s="6" t="s">
        <v>106</v>
      </c>
      <c r="B103" s="12">
        <f>SUM(B129:B133)</f>
        <v>2161</v>
      </c>
      <c r="C103" s="14">
        <f>SUM(C129:C133)</f>
        <v>1097</v>
      </c>
      <c r="D103" s="15">
        <f>SUM(D129:D133)</f>
        <v>1064</v>
      </c>
      <c r="E103" s="11" t="s">
        <v>2</v>
      </c>
      <c r="F103" s="12">
        <f t="shared" si="13"/>
        <v>457</v>
      </c>
      <c r="G103" s="12">
        <v>245</v>
      </c>
      <c r="H103" s="20">
        <v>212</v>
      </c>
      <c r="I103" s="11" t="s">
        <v>3</v>
      </c>
      <c r="J103" s="12">
        <f t="shared" si="14"/>
        <v>658</v>
      </c>
      <c r="K103" s="12">
        <v>303</v>
      </c>
      <c r="L103" s="12">
        <v>355</v>
      </c>
    </row>
    <row r="104" spans="1:12" ht="18" customHeight="1">
      <c r="A104" s="6" t="s">
        <v>107</v>
      </c>
      <c r="B104" s="12">
        <f>SUM(B134:B138)</f>
        <v>2390</v>
      </c>
      <c r="C104" s="14">
        <f>SUM(C134:C138)</f>
        <v>1215</v>
      </c>
      <c r="D104" s="15">
        <f>SUM(D134:D138)</f>
        <v>1175</v>
      </c>
      <c r="E104" s="11" t="s">
        <v>4</v>
      </c>
      <c r="F104" s="12">
        <f t="shared" si="13"/>
        <v>461</v>
      </c>
      <c r="G104" s="12">
        <v>225</v>
      </c>
      <c r="H104" s="20">
        <v>236</v>
      </c>
      <c r="I104" s="11" t="s">
        <v>5</v>
      </c>
      <c r="J104" s="12">
        <f t="shared" si="14"/>
        <v>715</v>
      </c>
      <c r="K104" s="12">
        <v>331</v>
      </c>
      <c r="L104" s="12">
        <v>384</v>
      </c>
    </row>
    <row r="105" spans="1:12" ht="18" customHeight="1">
      <c r="A105" s="6" t="s">
        <v>108</v>
      </c>
      <c r="B105" s="12">
        <f>+B139+B140+B141+F100+F101</f>
        <v>2732</v>
      </c>
      <c r="C105" s="15">
        <f>+C139+C140+C141+G100+G101</f>
        <v>1435</v>
      </c>
      <c r="D105" s="15">
        <f>+D139+D140+D141+H100+H101</f>
        <v>1297</v>
      </c>
      <c r="E105" s="11" t="s">
        <v>6</v>
      </c>
      <c r="F105" s="12">
        <f t="shared" si="13"/>
        <v>585</v>
      </c>
      <c r="G105" s="12">
        <v>272</v>
      </c>
      <c r="H105" s="20">
        <v>313</v>
      </c>
      <c r="I105" s="11" t="s">
        <v>7</v>
      </c>
      <c r="J105" s="12">
        <f t="shared" si="14"/>
        <v>765</v>
      </c>
      <c r="K105" s="12">
        <v>362</v>
      </c>
      <c r="L105" s="12">
        <v>403</v>
      </c>
    </row>
    <row r="106" spans="1:12" ht="18" customHeight="1">
      <c r="A106" s="6" t="s">
        <v>109</v>
      </c>
      <c r="B106" s="12">
        <f>SUM(F102:F106)</f>
        <v>2534</v>
      </c>
      <c r="C106" s="16">
        <f>SUM(G102:G106)</f>
        <v>1283</v>
      </c>
      <c r="D106" s="17">
        <f>SUM(H102:H106)</f>
        <v>1251</v>
      </c>
      <c r="E106" s="11" t="s">
        <v>8</v>
      </c>
      <c r="F106" s="12">
        <f t="shared" si="13"/>
        <v>576</v>
      </c>
      <c r="G106" s="12">
        <v>302</v>
      </c>
      <c r="H106" s="20">
        <v>274</v>
      </c>
      <c r="I106" s="11" t="s">
        <v>9</v>
      </c>
      <c r="J106" s="12">
        <f t="shared" si="14"/>
        <v>744</v>
      </c>
      <c r="K106" s="12">
        <v>352</v>
      </c>
      <c r="L106" s="12">
        <v>392</v>
      </c>
    </row>
    <row r="107" spans="1:12" ht="18" customHeight="1">
      <c r="A107" s="6" t="s">
        <v>110</v>
      </c>
      <c r="B107" s="12">
        <f>SUM(F107:F111)</f>
        <v>3077</v>
      </c>
      <c r="C107" s="14">
        <f>SUM(G107:G111)</f>
        <v>1538</v>
      </c>
      <c r="D107" s="15">
        <f>SUM(H107:H111)</f>
        <v>1539</v>
      </c>
      <c r="E107" s="11" t="s">
        <v>10</v>
      </c>
      <c r="F107" s="12">
        <f t="shared" si="13"/>
        <v>619</v>
      </c>
      <c r="G107" s="12">
        <v>317</v>
      </c>
      <c r="H107" s="20">
        <v>302</v>
      </c>
      <c r="I107" s="11" t="s">
        <v>11</v>
      </c>
      <c r="J107" s="12">
        <f t="shared" si="14"/>
        <v>737</v>
      </c>
      <c r="K107" s="12">
        <v>374</v>
      </c>
      <c r="L107" s="12">
        <v>363</v>
      </c>
    </row>
    <row r="108" spans="1:12" ht="18" customHeight="1">
      <c r="A108" s="6" t="s">
        <v>111</v>
      </c>
      <c r="B108" s="12">
        <f>SUM(F112:F116)</f>
        <v>3000</v>
      </c>
      <c r="C108" s="14">
        <f>SUM(G112:G116)</f>
        <v>1542</v>
      </c>
      <c r="D108" s="15">
        <f>SUM(H112:H116)</f>
        <v>1458</v>
      </c>
      <c r="E108" s="11" t="s">
        <v>12</v>
      </c>
      <c r="F108" s="12">
        <f t="shared" si="13"/>
        <v>593</v>
      </c>
      <c r="G108" s="12">
        <v>287</v>
      </c>
      <c r="H108" s="20">
        <v>306</v>
      </c>
      <c r="I108" s="11" t="s">
        <v>13</v>
      </c>
      <c r="J108" s="12">
        <f t="shared" si="14"/>
        <v>709</v>
      </c>
      <c r="K108" s="12">
        <v>316</v>
      </c>
      <c r="L108" s="12">
        <v>393</v>
      </c>
    </row>
    <row r="109" spans="1:12" ht="18" customHeight="1">
      <c r="A109" s="6" t="s">
        <v>112</v>
      </c>
      <c r="B109" s="12">
        <f>SUM(F117:F121)</f>
        <v>2514</v>
      </c>
      <c r="C109" s="14">
        <f>SUM(G117:G121)</f>
        <v>1261</v>
      </c>
      <c r="D109" s="15">
        <f>SUM(H117:H121)</f>
        <v>1253</v>
      </c>
      <c r="E109" s="11" t="s">
        <v>14</v>
      </c>
      <c r="F109" s="12">
        <f t="shared" si="13"/>
        <v>624</v>
      </c>
      <c r="G109" s="12">
        <v>314</v>
      </c>
      <c r="H109" s="20">
        <v>310</v>
      </c>
      <c r="I109" s="11" t="s">
        <v>15</v>
      </c>
      <c r="J109" s="12">
        <f t="shared" si="14"/>
        <v>777</v>
      </c>
      <c r="K109" s="12">
        <v>358</v>
      </c>
      <c r="L109" s="12">
        <v>419</v>
      </c>
    </row>
    <row r="110" spans="1:12" ht="18" customHeight="1">
      <c r="A110" s="6" t="s">
        <v>113</v>
      </c>
      <c r="B110" s="12">
        <f>SUM(F122:F126)</f>
        <v>2820</v>
      </c>
      <c r="C110" s="14">
        <f>SUM(G122:G126)</f>
        <v>1403</v>
      </c>
      <c r="D110" s="15">
        <f>SUM(H122:H126)</f>
        <v>1417</v>
      </c>
      <c r="E110" s="11" t="s">
        <v>16</v>
      </c>
      <c r="F110" s="12">
        <f t="shared" si="13"/>
        <v>636</v>
      </c>
      <c r="G110" s="12">
        <v>310</v>
      </c>
      <c r="H110" s="20">
        <v>326</v>
      </c>
      <c r="I110" s="11" t="s">
        <v>17</v>
      </c>
      <c r="J110" s="12">
        <f t="shared" si="14"/>
        <v>718</v>
      </c>
      <c r="K110" s="12">
        <v>327</v>
      </c>
      <c r="L110" s="12">
        <v>391</v>
      </c>
    </row>
    <row r="111" spans="1:12" ht="18" customHeight="1">
      <c r="A111" s="6" t="s">
        <v>114</v>
      </c>
      <c r="B111" s="12">
        <f>SUM(F127:F131)</f>
        <v>3483</v>
      </c>
      <c r="C111" s="14">
        <f>SUM(G127:G131)</f>
        <v>1722</v>
      </c>
      <c r="D111" s="15">
        <f>SUM(H127:H131)</f>
        <v>1761</v>
      </c>
      <c r="E111" s="11" t="s">
        <v>18</v>
      </c>
      <c r="F111" s="12">
        <f t="shared" si="13"/>
        <v>605</v>
      </c>
      <c r="G111" s="12">
        <v>310</v>
      </c>
      <c r="H111" s="20">
        <v>295</v>
      </c>
      <c r="I111" s="11" t="s">
        <v>19</v>
      </c>
      <c r="J111" s="12">
        <f t="shared" si="14"/>
        <v>709</v>
      </c>
      <c r="K111" s="12">
        <v>297</v>
      </c>
      <c r="L111" s="12">
        <v>412</v>
      </c>
    </row>
    <row r="112" spans="1:12" ht="18" customHeight="1">
      <c r="A112" s="6" t="s">
        <v>115</v>
      </c>
      <c r="B112" s="12">
        <f>SUM(F132:F136)</f>
        <v>4853</v>
      </c>
      <c r="C112" s="14">
        <f>SUM(G132:G136)</f>
        <v>2435</v>
      </c>
      <c r="D112" s="15">
        <f>SUM(H132:H136)</f>
        <v>2418</v>
      </c>
      <c r="E112" s="11" t="s">
        <v>20</v>
      </c>
      <c r="F112" s="12">
        <f t="shared" si="13"/>
        <v>650</v>
      </c>
      <c r="G112" s="12">
        <v>358</v>
      </c>
      <c r="H112" s="20">
        <v>292</v>
      </c>
      <c r="I112" s="11" t="s">
        <v>21</v>
      </c>
      <c r="J112" s="12">
        <f t="shared" si="14"/>
        <v>652</v>
      </c>
      <c r="K112" s="12">
        <v>281</v>
      </c>
      <c r="L112" s="12">
        <v>371</v>
      </c>
    </row>
    <row r="113" spans="1:12" ht="18" customHeight="1">
      <c r="A113" s="6" t="s">
        <v>116</v>
      </c>
      <c r="B113" s="12">
        <f>SUM(F137:F141)</f>
        <v>3845</v>
      </c>
      <c r="C113" s="14">
        <f>SUM(G137:G141)</f>
        <v>1889</v>
      </c>
      <c r="D113" s="15">
        <f>SUM(H137:H141)</f>
        <v>1956</v>
      </c>
      <c r="E113" s="11" t="s">
        <v>22</v>
      </c>
      <c r="F113" s="12">
        <f t="shared" si="13"/>
        <v>583</v>
      </c>
      <c r="G113" s="12">
        <v>286</v>
      </c>
      <c r="H113" s="20">
        <v>297</v>
      </c>
      <c r="I113" s="11" t="s">
        <v>23</v>
      </c>
      <c r="J113" s="12">
        <f t="shared" si="14"/>
        <v>650</v>
      </c>
      <c r="K113" s="12">
        <v>283</v>
      </c>
      <c r="L113" s="12">
        <v>367</v>
      </c>
    </row>
    <row r="114" spans="1:12" ht="18" customHeight="1">
      <c r="A114" s="6" t="s">
        <v>117</v>
      </c>
      <c r="B114" s="12">
        <f>SUM(J100:J104)</f>
        <v>3631</v>
      </c>
      <c r="C114" s="14">
        <f>SUM(K100:K104)</f>
        <v>1743</v>
      </c>
      <c r="D114" s="15">
        <f>SUM(L100:L104)</f>
        <v>1888</v>
      </c>
      <c r="E114" s="11" t="s">
        <v>24</v>
      </c>
      <c r="F114" s="12">
        <f t="shared" si="13"/>
        <v>580</v>
      </c>
      <c r="G114" s="12">
        <v>298</v>
      </c>
      <c r="H114" s="20">
        <v>282</v>
      </c>
      <c r="I114" s="11" t="s">
        <v>25</v>
      </c>
      <c r="J114" s="12">
        <f t="shared" si="14"/>
        <v>697</v>
      </c>
      <c r="K114" s="12">
        <v>292</v>
      </c>
      <c r="L114" s="12">
        <v>405</v>
      </c>
    </row>
    <row r="115" spans="1:12" ht="18" customHeight="1">
      <c r="A115" s="6" t="s">
        <v>118</v>
      </c>
      <c r="B115" s="12">
        <f>SUM(J105:J109)</f>
        <v>3732</v>
      </c>
      <c r="C115" s="14">
        <f>SUM(K105:K109)</f>
        <v>1762</v>
      </c>
      <c r="D115" s="15">
        <f>SUM(L105:L109)</f>
        <v>1970</v>
      </c>
      <c r="E115" s="11" t="s">
        <v>26</v>
      </c>
      <c r="F115" s="12">
        <f t="shared" si="13"/>
        <v>581</v>
      </c>
      <c r="G115" s="12">
        <v>285</v>
      </c>
      <c r="H115" s="20">
        <v>296</v>
      </c>
      <c r="I115" s="11" t="s">
        <v>27</v>
      </c>
      <c r="J115" s="12">
        <f t="shared" si="14"/>
        <v>650</v>
      </c>
      <c r="K115" s="12">
        <v>265</v>
      </c>
      <c r="L115" s="12">
        <v>385</v>
      </c>
    </row>
    <row r="116" spans="1:12" ht="18" customHeight="1">
      <c r="A116" s="6" t="s">
        <v>119</v>
      </c>
      <c r="B116" s="12">
        <f>SUM(J110:J114)</f>
        <v>3426</v>
      </c>
      <c r="C116" s="14">
        <f>SUM(K110:K114)</f>
        <v>1480</v>
      </c>
      <c r="D116" s="15">
        <f>SUM(L110:L114)</f>
        <v>1946</v>
      </c>
      <c r="E116" s="11" t="s">
        <v>28</v>
      </c>
      <c r="F116" s="12">
        <f t="shared" si="13"/>
        <v>606</v>
      </c>
      <c r="G116" s="12">
        <v>315</v>
      </c>
      <c r="H116" s="20">
        <v>291</v>
      </c>
      <c r="I116" s="11" t="s">
        <v>29</v>
      </c>
      <c r="J116" s="12">
        <f t="shared" si="14"/>
        <v>645</v>
      </c>
      <c r="K116" s="12">
        <v>265</v>
      </c>
      <c r="L116" s="12">
        <v>380</v>
      </c>
    </row>
    <row r="117" spans="1:12" ht="18" customHeight="1">
      <c r="A117" s="6" t="s">
        <v>120</v>
      </c>
      <c r="B117" s="12">
        <f>SUM(J115:J119)</f>
        <v>2859</v>
      </c>
      <c r="C117" s="14">
        <f>SUM(K115:K119)</f>
        <v>1097</v>
      </c>
      <c r="D117" s="15">
        <f>SUM(L115:L119)</f>
        <v>1762</v>
      </c>
      <c r="E117" s="11" t="s">
        <v>30</v>
      </c>
      <c r="F117" s="12">
        <f t="shared" si="13"/>
        <v>392</v>
      </c>
      <c r="G117" s="12">
        <v>186</v>
      </c>
      <c r="H117" s="20">
        <v>206</v>
      </c>
      <c r="I117" s="11" t="s">
        <v>31</v>
      </c>
      <c r="J117" s="12">
        <f t="shared" si="14"/>
        <v>567</v>
      </c>
      <c r="K117" s="12">
        <v>223</v>
      </c>
      <c r="L117" s="12">
        <v>344</v>
      </c>
    </row>
    <row r="118" spans="1:12" ht="18" customHeight="1">
      <c r="A118" s="6" t="s">
        <v>121</v>
      </c>
      <c r="B118" s="12">
        <f>SUM(J120:J124)</f>
        <v>1907</v>
      </c>
      <c r="C118" s="14">
        <f>SUM(K120:K124)</f>
        <v>679</v>
      </c>
      <c r="D118" s="15">
        <f>SUM(L120:L124)</f>
        <v>1228</v>
      </c>
      <c r="E118" s="11" t="s">
        <v>32</v>
      </c>
      <c r="F118" s="12">
        <f t="shared" si="13"/>
        <v>548</v>
      </c>
      <c r="G118" s="12">
        <v>278</v>
      </c>
      <c r="H118" s="20">
        <v>270</v>
      </c>
      <c r="I118" s="11" t="s">
        <v>33</v>
      </c>
      <c r="J118" s="12">
        <f t="shared" si="14"/>
        <v>531</v>
      </c>
      <c r="K118" s="12">
        <v>184</v>
      </c>
      <c r="L118" s="12">
        <v>347</v>
      </c>
    </row>
    <row r="119" spans="1:12" ht="18" customHeight="1">
      <c r="A119" s="6" t="s">
        <v>122</v>
      </c>
      <c r="B119" s="12">
        <f>SUM(J125:J129)</f>
        <v>1096</v>
      </c>
      <c r="C119" s="14">
        <f>SUM(K125:K129)</f>
        <v>357</v>
      </c>
      <c r="D119" s="15">
        <f>SUM(L125:L129)</f>
        <v>739</v>
      </c>
      <c r="E119" s="11" t="s">
        <v>34</v>
      </c>
      <c r="F119" s="12">
        <f t="shared" si="13"/>
        <v>559</v>
      </c>
      <c r="G119" s="12">
        <v>293</v>
      </c>
      <c r="H119" s="20">
        <v>266</v>
      </c>
      <c r="I119" s="11" t="s">
        <v>35</v>
      </c>
      <c r="J119" s="12">
        <f t="shared" si="14"/>
        <v>466</v>
      </c>
      <c r="K119" s="12">
        <v>160</v>
      </c>
      <c r="L119" s="12">
        <v>306</v>
      </c>
    </row>
    <row r="120" spans="1:12" ht="18" customHeight="1">
      <c r="A120" s="6" t="s">
        <v>123</v>
      </c>
      <c r="B120" s="12">
        <f>SUM(J130:J134)</f>
        <v>461</v>
      </c>
      <c r="C120" s="14">
        <f>SUM(K130:K134)</f>
        <v>119</v>
      </c>
      <c r="D120" s="15">
        <f>SUM(L130:L134)</f>
        <v>342</v>
      </c>
      <c r="E120" s="11" t="s">
        <v>36</v>
      </c>
      <c r="F120" s="12">
        <f t="shared" si="13"/>
        <v>504</v>
      </c>
      <c r="G120" s="12">
        <v>242</v>
      </c>
      <c r="H120" s="20">
        <v>262</v>
      </c>
      <c r="I120" s="11" t="s">
        <v>37</v>
      </c>
      <c r="J120" s="12">
        <f t="shared" si="14"/>
        <v>466</v>
      </c>
      <c r="K120" s="12">
        <v>172</v>
      </c>
      <c r="L120" s="12">
        <v>294</v>
      </c>
    </row>
    <row r="121" spans="1:12" ht="18" customHeight="1">
      <c r="A121" s="6" t="s">
        <v>124</v>
      </c>
      <c r="B121" s="12">
        <f>SUM(J135:J139)</f>
        <v>69</v>
      </c>
      <c r="C121" s="14">
        <f>SUM(K135:K139)</f>
        <v>14</v>
      </c>
      <c r="D121" s="15">
        <f>SUM(L135:L139)</f>
        <v>55</v>
      </c>
      <c r="E121" s="11" t="s">
        <v>38</v>
      </c>
      <c r="F121" s="12">
        <f t="shared" si="13"/>
        <v>511</v>
      </c>
      <c r="G121" s="12">
        <v>262</v>
      </c>
      <c r="H121" s="20">
        <v>249</v>
      </c>
      <c r="I121" s="11" t="s">
        <v>39</v>
      </c>
      <c r="J121" s="12">
        <f t="shared" si="14"/>
        <v>439</v>
      </c>
      <c r="K121" s="12">
        <v>144</v>
      </c>
      <c r="L121" s="12">
        <v>295</v>
      </c>
    </row>
    <row r="122" spans="1:12" ht="18" customHeight="1">
      <c r="A122" s="6" t="s">
        <v>125</v>
      </c>
      <c r="B122" s="12">
        <f>SUM(J140)</f>
        <v>11</v>
      </c>
      <c r="C122" s="14">
        <f>SUM(K140)</f>
        <v>0</v>
      </c>
      <c r="D122" s="15">
        <f>SUM(L140)</f>
        <v>11</v>
      </c>
      <c r="E122" s="11" t="s">
        <v>40</v>
      </c>
      <c r="F122" s="12">
        <f t="shared" si="13"/>
        <v>519</v>
      </c>
      <c r="G122" s="12">
        <v>248</v>
      </c>
      <c r="H122" s="20">
        <v>271</v>
      </c>
      <c r="I122" s="11" t="s">
        <v>41</v>
      </c>
      <c r="J122" s="12">
        <f t="shared" si="14"/>
        <v>383</v>
      </c>
      <c r="K122" s="12">
        <v>137</v>
      </c>
      <c r="L122" s="12">
        <v>246</v>
      </c>
    </row>
    <row r="123" spans="1:12" ht="18" customHeight="1">
      <c r="A123" s="6"/>
      <c r="B123" s="13"/>
      <c r="C123" s="12"/>
      <c r="D123" s="13"/>
      <c r="E123" s="11" t="s">
        <v>42</v>
      </c>
      <c r="F123" s="12">
        <f t="shared" si="13"/>
        <v>555</v>
      </c>
      <c r="G123" s="12">
        <v>267</v>
      </c>
      <c r="H123" s="20">
        <v>288</v>
      </c>
      <c r="I123" s="11" t="s">
        <v>43</v>
      </c>
      <c r="J123" s="12">
        <f t="shared" si="14"/>
        <v>327</v>
      </c>
      <c r="K123" s="12">
        <v>104</v>
      </c>
      <c r="L123" s="12">
        <v>223</v>
      </c>
    </row>
    <row r="124" spans="1:12" ht="18" customHeight="1">
      <c r="A124" s="18" t="s">
        <v>126</v>
      </c>
      <c r="B124" s="12">
        <f aca="true" t="shared" si="15" ref="B124:B141">+C124+D124</f>
        <v>391</v>
      </c>
      <c r="C124" s="12">
        <v>191</v>
      </c>
      <c r="D124" s="12">
        <v>200</v>
      </c>
      <c r="E124" s="11" t="s">
        <v>44</v>
      </c>
      <c r="F124" s="12">
        <f t="shared" si="13"/>
        <v>577</v>
      </c>
      <c r="G124" s="12">
        <v>301</v>
      </c>
      <c r="H124" s="20">
        <v>276</v>
      </c>
      <c r="I124" s="11" t="s">
        <v>45</v>
      </c>
      <c r="J124" s="12">
        <f t="shared" si="14"/>
        <v>292</v>
      </c>
      <c r="K124" s="12">
        <v>122</v>
      </c>
      <c r="L124" s="12">
        <v>170</v>
      </c>
    </row>
    <row r="125" spans="1:12" ht="18" customHeight="1">
      <c r="A125" s="18" t="s">
        <v>127</v>
      </c>
      <c r="B125" s="12">
        <f t="shared" si="15"/>
        <v>393</v>
      </c>
      <c r="C125" s="12">
        <v>200</v>
      </c>
      <c r="D125" s="12">
        <v>193</v>
      </c>
      <c r="E125" s="11" t="s">
        <v>46</v>
      </c>
      <c r="F125" s="12">
        <f t="shared" si="13"/>
        <v>616</v>
      </c>
      <c r="G125" s="12">
        <v>309</v>
      </c>
      <c r="H125" s="20">
        <v>307</v>
      </c>
      <c r="I125" s="11" t="s">
        <v>47</v>
      </c>
      <c r="J125" s="12">
        <f t="shared" si="14"/>
        <v>269</v>
      </c>
      <c r="K125" s="12">
        <v>97</v>
      </c>
      <c r="L125" s="12">
        <v>172</v>
      </c>
    </row>
    <row r="126" spans="1:12" ht="18" customHeight="1">
      <c r="A126" s="18" t="s">
        <v>48</v>
      </c>
      <c r="B126" s="12">
        <f t="shared" si="15"/>
        <v>419</v>
      </c>
      <c r="C126" s="12">
        <v>218</v>
      </c>
      <c r="D126" s="12">
        <v>201</v>
      </c>
      <c r="E126" s="11" t="s">
        <v>49</v>
      </c>
      <c r="F126" s="12">
        <f t="shared" si="13"/>
        <v>553</v>
      </c>
      <c r="G126" s="12">
        <v>278</v>
      </c>
      <c r="H126" s="20">
        <v>275</v>
      </c>
      <c r="I126" s="11" t="s">
        <v>50</v>
      </c>
      <c r="J126" s="12">
        <f t="shared" si="14"/>
        <v>246</v>
      </c>
      <c r="K126" s="12">
        <v>79</v>
      </c>
      <c r="L126" s="12">
        <v>167</v>
      </c>
    </row>
    <row r="127" spans="1:12" ht="18" customHeight="1">
      <c r="A127" s="18" t="s">
        <v>51</v>
      </c>
      <c r="B127" s="12">
        <f t="shared" si="15"/>
        <v>446</v>
      </c>
      <c r="C127" s="12">
        <v>240</v>
      </c>
      <c r="D127" s="12">
        <v>206</v>
      </c>
      <c r="E127" s="11" t="s">
        <v>52</v>
      </c>
      <c r="F127" s="12">
        <f t="shared" si="13"/>
        <v>598</v>
      </c>
      <c r="G127" s="12">
        <v>307</v>
      </c>
      <c r="H127" s="20">
        <v>291</v>
      </c>
      <c r="I127" s="11" t="s">
        <v>53</v>
      </c>
      <c r="J127" s="12">
        <f t="shared" si="14"/>
        <v>239</v>
      </c>
      <c r="K127" s="12">
        <v>77</v>
      </c>
      <c r="L127" s="12">
        <v>162</v>
      </c>
    </row>
    <row r="128" spans="1:12" ht="18" customHeight="1">
      <c r="A128" s="18" t="s">
        <v>54</v>
      </c>
      <c r="B128" s="12">
        <f t="shared" si="15"/>
        <v>414</v>
      </c>
      <c r="C128" s="12">
        <v>211</v>
      </c>
      <c r="D128" s="12">
        <v>203</v>
      </c>
      <c r="E128" s="11" t="s">
        <v>55</v>
      </c>
      <c r="F128" s="12">
        <f t="shared" si="13"/>
        <v>651</v>
      </c>
      <c r="G128" s="12">
        <v>325</v>
      </c>
      <c r="H128" s="20">
        <v>326</v>
      </c>
      <c r="I128" s="11" t="s">
        <v>56</v>
      </c>
      <c r="J128" s="12">
        <f t="shared" si="14"/>
        <v>177</v>
      </c>
      <c r="K128" s="12">
        <v>54</v>
      </c>
      <c r="L128" s="12">
        <v>123</v>
      </c>
    </row>
    <row r="129" spans="1:12" ht="18" customHeight="1">
      <c r="A129" s="18" t="s">
        <v>57</v>
      </c>
      <c r="B129" s="12">
        <f t="shared" si="15"/>
        <v>422</v>
      </c>
      <c r="C129" s="12">
        <v>229</v>
      </c>
      <c r="D129" s="12">
        <v>193</v>
      </c>
      <c r="E129" s="11" t="s">
        <v>58</v>
      </c>
      <c r="F129" s="12">
        <f t="shared" si="13"/>
        <v>686</v>
      </c>
      <c r="G129" s="12">
        <v>339</v>
      </c>
      <c r="H129" s="20">
        <v>347</v>
      </c>
      <c r="I129" s="11" t="s">
        <v>59</v>
      </c>
      <c r="J129" s="12">
        <f t="shared" si="14"/>
        <v>165</v>
      </c>
      <c r="K129" s="12">
        <v>50</v>
      </c>
      <c r="L129" s="12">
        <v>115</v>
      </c>
    </row>
    <row r="130" spans="1:12" ht="18" customHeight="1">
      <c r="A130" s="18" t="s">
        <v>60</v>
      </c>
      <c r="B130" s="12">
        <f t="shared" si="15"/>
        <v>449</v>
      </c>
      <c r="C130" s="12">
        <v>228</v>
      </c>
      <c r="D130" s="12">
        <v>221</v>
      </c>
      <c r="E130" s="11" t="s">
        <v>61</v>
      </c>
      <c r="F130" s="12">
        <f t="shared" si="13"/>
        <v>747</v>
      </c>
      <c r="G130" s="12">
        <v>356</v>
      </c>
      <c r="H130" s="20">
        <v>391</v>
      </c>
      <c r="I130" s="11" t="s">
        <v>62</v>
      </c>
      <c r="J130" s="12">
        <f t="shared" si="14"/>
        <v>145</v>
      </c>
      <c r="K130" s="12">
        <v>40</v>
      </c>
      <c r="L130" s="12">
        <v>105</v>
      </c>
    </row>
    <row r="131" spans="1:12" ht="18" customHeight="1">
      <c r="A131" s="18" t="s">
        <v>63</v>
      </c>
      <c r="B131" s="12">
        <f t="shared" si="15"/>
        <v>443</v>
      </c>
      <c r="C131" s="12">
        <v>211</v>
      </c>
      <c r="D131" s="12">
        <v>232</v>
      </c>
      <c r="E131" s="11" t="s">
        <v>64</v>
      </c>
      <c r="F131" s="12">
        <f t="shared" si="13"/>
        <v>801</v>
      </c>
      <c r="G131" s="12">
        <v>395</v>
      </c>
      <c r="H131" s="20">
        <v>406</v>
      </c>
      <c r="I131" s="11" t="s">
        <v>65</v>
      </c>
      <c r="J131" s="12">
        <f t="shared" si="14"/>
        <v>112</v>
      </c>
      <c r="K131" s="12">
        <v>33</v>
      </c>
      <c r="L131" s="12">
        <v>79</v>
      </c>
    </row>
    <row r="132" spans="1:12" ht="18" customHeight="1">
      <c r="A132" s="18" t="s">
        <v>66</v>
      </c>
      <c r="B132" s="12">
        <f t="shared" si="15"/>
        <v>439</v>
      </c>
      <c r="C132" s="12">
        <v>220</v>
      </c>
      <c r="D132" s="12">
        <v>219</v>
      </c>
      <c r="E132" s="11" t="s">
        <v>67</v>
      </c>
      <c r="F132" s="12">
        <f t="shared" si="13"/>
        <v>792</v>
      </c>
      <c r="G132" s="12">
        <v>415</v>
      </c>
      <c r="H132" s="20">
        <v>377</v>
      </c>
      <c r="I132" s="11" t="s">
        <v>68</v>
      </c>
      <c r="J132" s="12">
        <f t="shared" si="14"/>
        <v>97</v>
      </c>
      <c r="K132" s="12">
        <v>19</v>
      </c>
      <c r="L132" s="12">
        <v>78</v>
      </c>
    </row>
    <row r="133" spans="1:12" ht="18" customHeight="1">
      <c r="A133" s="18" t="s">
        <v>69</v>
      </c>
      <c r="B133" s="12">
        <f t="shared" si="15"/>
        <v>408</v>
      </c>
      <c r="C133" s="12">
        <v>209</v>
      </c>
      <c r="D133" s="21">
        <v>199</v>
      </c>
      <c r="E133" s="11" t="s">
        <v>70</v>
      </c>
      <c r="F133" s="12">
        <f t="shared" si="13"/>
        <v>876</v>
      </c>
      <c r="G133" s="12">
        <v>424</v>
      </c>
      <c r="H133" s="20">
        <v>452</v>
      </c>
      <c r="I133" s="11" t="s">
        <v>71</v>
      </c>
      <c r="J133" s="12">
        <f t="shared" si="14"/>
        <v>68</v>
      </c>
      <c r="K133" s="12">
        <v>16</v>
      </c>
      <c r="L133" s="12">
        <v>52</v>
      </c>
    </row>
    <row r="134" spans="1:12" ht="18" customHeight="1">
      <c r="A134" s="18" t="s">
        <v>72</v>
      </c>
      <c r="B134" s="12">
        <f t="shared" si="15"/>
        <v>438</v>
      </c>
      <c r="C134" s="12">
        <v>221</v>
      </c>
      <c r="D134" s="12">
        <v>217</v>
      </c>
      <c r="E134" s="11" t="s">
        <v>73</v>
      </c>
      <c r="F134" s="12">
        <f t="shared" si="13"/>
        <v>1092</v>
      </c>
      <c r="G134" s="12">
        <v>570</v>
      </c>
      <c r="H134" s="20">
        <v>522</v>
      </c>
      <c r="I134" s="11" t="s">
        <v>74</v>
      </c>
      <c r="J134" s="12">
        <f t="shared" si="14"/>
        <v>39</v>
      </c>
      <c r="K134" s="12">
        <v>11</v>
      </c>
      <c r="L134" s="12">
        <v>28</v>
      </c>
    </row>
    <row r="135" spans="1:12" ht="18" customHeight="1">
      <c r="A135" s="18" t="s">
        <v>75</v>
      </c>
      <c r="B135" s="12">
        <f t="shared" si="15"/>
        <v>468</v>
      </c>
      <c r="C135" s="12">
        <v>240</v>
      </c>
      <c r="D135" s="12">
        <v>228</v>
      </c>
      <c r="E135" s="11" t="s">
        <v>76</v>
      </c>
      <c r="F135" s="12">
        <f t="shared" si="13"/>
        <v>1039</v>
      </c>
      <c r="G135" s="12">
        <v>520</v>
      </c>
      <c r="H135" s="20">
        <v>519</v>
      </c>
      <c r="I135" s="11" t="s">
        <v>77</v>
      </c>
      <c r="J135" s="12">
        <f t="shared" si="14"/>
        <v>34</v>
      </c>
      <c r="K135" s="12">
        <v>7</v>
      </c>
      <c r="L135" s="12">
        <v>27</v>
      </c>
    </row>
    <row r="136" spans="1:12" ht="18" customHeight="1">
      <c r="A136" s="18" t="s">
        <v>78</v>
      </c>
      <c r="B136" s="12">
        <f t="shared" si="15"/>
        <v>456</v>
      </c>
      <c r="C136" s="12">
        <v>231</v>
      </c>
      <c r="D136" s="12">
        <v>225</v>
      </c>
      <c r="E136" s="11" t="s">
        <v>79</v>
      </c>
      <c r="F136" s="12">
        <f t="shared" si="13"/>
        <v>1054</v>
      </c>
      <c r="G136" s="12">
        <v>506</v>
      </c>
      <c r="H136" s="20">
        <v>548</v>
      </c>
      <c r="I136" s="11" t="s">
        <v>80</v>
      </c>
      <c r="J136" s="12">
        <f t="shared" si="14"/>
        <v>17</v>
      </c>
      <c r="K136" s="12">
        <v>7</v>
      </c>
      <c r="L136" s="12">
        <v>10</v>
      </c>
    </row>
    <row r="137" spans="1:12" ht="18" customHeight="1">
      <c r="A137" s="18" t="s">
        <v>81</v>
      </c>
      <c r="B137" s="12">
        <f t="shared" si="15"/>
        <v>487</v>
      </c>
      <c r="C137" s="12">
        <v>239</v>
      </c>
      <c r="D137" s="12">
        <v>248</v>
      </c>
      <c r="E137" s="11" t="s">
        <v>82</v>
      </c>
      <c r="F137" s="12">
        <f t="shared" si="13"/>
        <v>791</v>
      </c>
      <c r="G137" s="12">
        <v>428</v>
      </c>
      <c r="H137" s="20">
        <v>363</v>
      </c>
      <c r="I137" s="11" t="s">
        <v>83</v>
      </c>
      <c r="J137" s="12">
        <f t="shared" si="14"/>
        <v>7</v>
      </c>
      <c r="K137" s="12"/>
      <c r="L137" s="12">
        <v>7</v>
      </c>
    </row>
    <row r="138" spans="1:12" ht="18" customHeight="1">
      <c r="A138" s="18" t="s">
        <v>84</v>
      </c>
      <c r="B138" s="12">
        <f t="shared" si="15"/>
        <v>541</v>
      </c>
      <c r="C138" s="12">
        <v>284</v>
      </c>
      <c r="D138" s="12">
        <v>257</v>
      </c>
      <c r="E138" s="11" t="s">
        <v>85</v>
      </c>
      <c r="F138" s="12">
        <f t="shared" si="13"/>
        <v>608</v>
      </c>
      <c r="G138" s="12">
        <v>309</v>
      </c>
      <c r="H138" s="20">
        <v>299</v>
      </c>
      <c r="I138" s="11" t="s">
        <v>86</v>
      </c>
      <c r="J138" s="12">
        <f t="shared" si="14"/>
        <v>7</v>
      </c>
      <c r="K138" s="12"/>
      <c r="L138" s="12">
        <v>7</v>
      </c>
    </row>
    <row r="139" spans="1:12" ht="18" customHeight="1">
      <c r="A139" s="18" t="s">
        <v>87</v>
      </c>
      <c r="B139" s="12">
        <f t="shared" si="15"/>
        <v>513</v>
      </c>
      <c r="C139" s="12">
        <v>258</v>
      </c>
      <c r="D139" s="13">
        <v>255</v>
      </c>
      <c r="E139" s="11" t="s">
        <v>88</v>
      </c>
      <c r="F139" s="12">
        <f t="shared" si="13"/>
        <v>819</v>
      </c>
      <c r="G139" s="12">
        <v>383</v>
      </c>
      <c r="H139" s="20">
        <v>436</v>
      </c>
      <c r="I139" s="11" t="s">
        <v>89</v>
      </c>
      <c r="J139" s="12">
        <f t="shared" si="14"/>
        <v>4</v>
      </c>
      <c r="K139" s="12"/>
      <c r="L139" s="12">
        <v>4</v>
      </c>
    </row>
    <row r="140" spans="1:12" ht="18" customHeight="1">
      <c r="A140" s="18" t="s">
        <v>90</v>
      </c>
      <c r="B140" s="12">
        <f t="shared" si="15"/>
        <v>593</v>
      </c>
      <c r="C140" s="12">
        <v>328</v>
      </c>
      <c r="D140" s="13">
        <v>265</v>
      </c>
      <c r="E140" s="11" t="s">
        <v>91</v>
      </c>
      <c r="F140" s="12">
        <f t="shared" si="13"/>
        <v>852</v>
      </c>
      <c r="G140" s="12">
        <v>403</v>
      </c>
      <c r="H140" s="20">
        <v>449</v>
      </c>
      <c r="I140" s="11" t="s">
        <v>125</v>
      </c>
      <c r="J140" s="12">
        <f t="shared" si="14"/>
        <v>11</v>
      </c>
      <c r="K140" s="12"/>
      <c r="L140" s="12">
        <v>11</v>
      </c>
    </row>
    <row r="141" spans="1:12" ht="18" customHeight="1">
      <c r="A141" s="18" t="s">
        <v>92</v>
      </c>
      <c r="B141" s="12">
        <f t="shared" si="15"/>
        <v>651</v>
      </c>
      <c r="C141" s="12">
        <v>345</v>
      </c>
      <c r="D141" s="13">
        <v>306</v>
      </c>
      <c r="E141" s="11" t="s">
        <v>93</v>
      </c>
      <c r="F141" s="12">
        <f t="shared" si="13"/>
        <v>775</v>
      </c>
      <c r="G141" s="12">
        <v>366</v>
      </c>
      <c r="H141" s="20">
        <v>409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20960</v>
      </c>
      <c r="C1" s="30"/>
      <c r="D1" s="1"/>
      <c r="E1" s="2"/>
      <c r="F1" s="1"/>
      <c r="G1" s="1"/>
      <c r="H1" s="1"/>
      <c r="I1" s="2"/>
      <c r="J1" s="26" t="s">
        <v>141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52055</v>
      </c>
      <c r="C4" s="10">
        <f>SUM(C6:C26)</f>
        <v>25026</v>
      </c>
      <c r="D4" s="9">
        <f>SUM(D6:D26)</f>
        <v>27029</v>
      </c>
      <c r="E4" s="11" t="s">
        <v>101</v>
      </c>
      <c r="F4" s="12">
        <f aca="true" t="shared" si="0" ref="F4:F45">+G4+H4</f>
        <v>571</v>
      </c>
      <c r="G4" s="12">
        <f aca="true" t="shared" si="1" ref="G4:H19">G100-G52</f>
        <v>301</v>
      </c>
      <c r="H4" s="12">
        <f t="shared" si="1"/>
        <v>270</v>
      </c>
      <c r="I4" s="11" t="s">
        <v>102</v>
      </c>
      <c r="J4" s="12">
        <f aca="true" t="shared" si="2" ref="J4:J44">+K4+L4</f>
        <v>814</v>
      </c>
      <c r="K4" s="12">
        <f aca="true" t="shared" si="3" ref="K4:L19">K100-K52</f>
        <v>396</v>
      </c>
      <c r="L4" s="12">
        <f t="shared" si="3"/>
        <v>418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412</v>
      </c>
      <c r="G5" s="12">
        <f t="shared" si="1"/>
        <v>209</v>
      </c>
      <c r="H5" s="12">
        <f t="shared" si="1"/>
        <v>203</v>
      </c>
      <c r="I5" s="11" t="s">
        <v>104</v>
      </c>
      <c r="J5" s="12">
        <f t="shared" si="2"/>
        <v>754</v>
      </c>
      <c r="K5" s="12">
        <f t="shared" si="3"/>
        <v>384</v>
      </c>
      <c r="L5" s="12">
        <f t="shared" si="3"/>
        <v>370</v>
      </c>
    </row>
    <row r="6" spans="1:12" ht="18" customHeight="1">
      <c r="A6" s="6" t="s">
        <v>105</v>
      </c>
      <c r="B6" s="13">
        <f>SUM(B28:B32)</f>
        <v>2042</v>
      </c>
      <c r="C6" s="14">
        <f>SUM(C28:C32)</f>
        <v>1044</v>
      </c>
      <c r="D6" s="15">
        <f>SUM(D28:D32)</f>
        <v>998</v>
      </c>
      <c r="E6" s="11" t="s">
        <v>0</v>
      </c>
      <c r="F6" s="12">
        <f t="shared" si="0"/>
        <v>443</v>
      </c>
      <c r="G6" s="12">
        <f t="shared" si="1"/>
        <v>230</v>
      </c>
      <c r="H6" s="12">
        <f t="shared" si="1"/>
        <v>213</v>
      </c>
      <c r="I6" s="11" t="s">
        <v>1</v>
      </c>
      <c r="J6" s="12">
        <f t="shared" si="2"/>
        <v>704</v>
      </c>
      <c r="K6" s="12">
        <f t="shared" si="3"/>
        <v>335</v>
      </c>
      <c r="L6" s="12">
        <f t="shared" si="3"/>
        <v>369</v>
      </c>
    </row>
    <row r="7" spans="1:12" ht="18" customHeight="1">
      <c r="A7" s="6" t="s">
        <v>106</v>
      </c>
      <c r="B7" s="12">
        <f>SUM(B33:B37)</f>
        <v>2158</v>
      </c>
      <c r="C7" s="14">
        <f>SUM(C33:C37)</f>
        <v>1095</v>
      </c>
      <c r="D7" s="15">
        <f>SUM(D33:D37)</f>
        <v>1063</v>
      </c>
      <c r="E7" s="11" t="s">
        <v>2</v>
      </c>
      <c r="F7" s="12">
        <f t="shared" si="0"/>
        <v>436</v>
      </c>
      <c r="G7" s="12">
        <f t="shared" si="1"/>
        <v>237</v>
      </c>
      <c r="H7" s="12">
        <f t="shared" si="1"/>
        <v>199</v>
      </c>
      <c r="I7" s="11" t="s">
        <v>3</v>
      </c>
      <c r="J7" s="12">
        <f t="shared" si="2"/>
        <v>634</v>
      </c>
      <c r="K7" s="12">
        <f t="shared" si="3"/>
        <v>306</v>
      </c>
      <c r="L7" s="12">
        <f t="shared" si="3"/>
        <v>328</v>
      </c>
    </row>
    <row r="8" spans="1:12" ht="18" customHeight="1">
      <c r="A8" s="6" t="s">
        <v>107</v>
      </c>
      <c r="B8" s="12">
        <f>SUM(B38:B42)</f>
        <v>2368</v>
      </c>
      <c r="C8" s="14">
        <f>SUM(C38:C42)</f>
        <v>1207</v>
      </c>
      <c r="D8" s="15">
        <f>SUM(D38:D42)</f>
        <v>1161</v>
      </c>
      <c r="E8" s="11" t="s">
        <v>4</v>
      </c>
      <c r="F8" s="12">
        <f t="shared" si="0"/>
        <v>433</v>
      </c>
      <c r="G8" s="12">
        <f t="shared" si="1"/>
        <v>231</v>
      </c>
      <c r="H8" s="12">
        <f t="shared" si="1"/>
        <v>202</v>
      </c>
      <c r="I8" s="11" t="s">
        <v>5</v>
      </c>
      <c r="J8" s="12">
        <f t="shared" si="2"/>
        <v>710</v>
      </c>
      <c r="K8" s="12">
        <f t="shared" si="3"/>
        <v>323</v>
      </c>
      <c r="L8" s="12">
        <f t="shared" si="3"/>
        <v>387</v>
      </c>
    </row>
    <row r="9" spans="1:12" ht="18" customHeight="1">
      <c r="A9" s="6" t="s">
        <v>108</v>
      </c>
      <c r="B9" s="12">
        <f>+B43+B44+B45+F4+F5</f>
        <v>2729</v>
      </c>
      <c r="C9" s="15">
        <f>+C43+C44+C45+G4+G5</f>
        <v>1437</v>
      </c>
      <c r="D9" s="15">
        <f>+D43+D44+D45+H4+H5</f>
        <v>1292</v>
      </c>
      <c r="E9" s="11" t="s">
        <v>6</v>
      </c>
      <c r="F9" s="12">
        <f t="shared" si="0"/>
        <v>541</v>
      </c>
      <c r="G9" s="12">
        <f t="shared" si="1"/>
        <v>276</v>
      </c>
      <c r="H9" s="12">
        <f t="shared" si="1"/>
        <v>265</v>
      </c>
      <c r="I9" s="11" t="s">
        <v>7</v>
      </c>
      <c r="J9" s="12">
        <f t="shared" si="2"/>
        <v>759</v>
      </c>
      <c r="K9" s="12">
        <f t="shared" si="3"/>
        <v>364</v>
      </c>
      <c r="L9" s="12">
        <f t="shared" si="3"/>
        <v>395</v>
      </c>
    </row>
    <row r="10" spans="1:12" ht="18" customHeight="1">
      <c r="A10" s="6" t="s">
        <v>109</v>
      </c>
      <c r="B10" s="12">
        <f>SUM(F6:F10)</f>
        <v>2394</v>
      </c>
      <c r="C10" s="16">
        <f>SUM(G6:G10)</f>
        <v>1279</v>
      </c>
      <c r="D10" s="17">
        <f>SUM(H6:H10)</f>
        <v>1115</v>
      </c>
      <c r="E10" s="11" t="s">
        <v>8</v>
      </c>
      <c r="F10" s="12">
        <f t="shared" si="0"/>
        <v>541</v>
      </c>
      <c r="G10" s="12">
        <f t="shared" si="1"/>
        <v>305</v>
      </c>
      <c r="H10" s="12">
        <f t="shared" si="1"/>
        <v>236</v>
      </c>
      <c r="I10" s="11" t="s">
        <v>9</v>
      </c>
      <c r="J10" s="12">
        <f t="shared" si="2"/>
        <v>737</v>
      </c>
      <c r="K10" s="12">
        <f t="shared" si="3"/>
        <v>342</v>
      </c>
      <c r="L10" s="12">
        <f t="shared" si="3"/>
        <v>395</v>
      </c>
    </row>
    <row r="11" spans="1:12" ht="18" customHeight="1">
      <c r="A11" s="6" t="s">
        <v>110</v>
      </c>
      <c r="B11" s="12">
        <f>SUM(F11:F15)</f>
        <v>2933</v>
      </c>
      <c r="C11" s="14">
        <f>SUM(G11:G15)</f>
        <v>1515</v>
      </c>
      <c r="D11" s="15">
        <f>SUM(H11:H15)</f>
        <v>1418</v>
      </c>
      <c r="E11" s="11" t="s">
        <v>10</v>
      </c>
      <c r="F11" s="12">
        <f t="shared" si="0"/>
        <v>568</v>
      </c>
      <c r="G11" s="12">
        <f t="shared" si="1"/>
        <v>305</v>
      </c>
      <c r="H11" s="12">
        <f t="shared" si="1"/>
        <v>263</v>
      </c>
      <c r="I11" s="11" t="s">
        <v>11</v>
      </c>
      <c r="J11" s="12">
        <f t="shared" si="2"/>
        <v>765</v>
      </c>
      <c r="K11" s="12">
        <f t="shared" si="3"/>
        <v>384</v>
      </c>
      <c r="L11" s="12">
        <f t="shared" si="3"/>
        <v>381</v>
      </c>
    </row>
    <row r="12" spans="1:12" ht="18" customHeight="1">
      <c r="A12" s="6" t="s">
        <v>111</v>
      </c>
      <c r="B12" s="12">
        <f>SUM(F16:F20)</f>
        <v>2889</v>
      </c>
      <c r="C12" s="14">
        <f>SUM(G16:G20)</f>
        <v>1531</v>
      </c>
      <c r="D12" s="15">
        <f>SUM(H16:H20)</f>
        <v>1358</v>
      </c>
      <c r="E12" s="11" t="s">
        <v>12</v>
      </c>
      <c r="F12" s="12">
        <f t="shared" si="0"/>
        <v>572</v>
      </c>
      <c r="G12" s="12">
        <f t="shared" si="1"/>
        <v>281</v>
      </c>
      <c r="H12" s="12">
        <f t="shared" si="1"/>
        <v>291</v>
      </c>
      <c r="I12" s="11" t="s">
        <v>13</v>
      </c>
      <c r="J12" s="12">
        <f t="shared" si="2"/>
        <v>699</v>
      </c>
      <c r="K12" s="12">
        <f t="shared" si="3"/>
        <v>310</v>
      </c>
      <c r="L12" s="12">
        <f t="shared" si="3"/>
        <v>389</v>
      </c>
    </row>
    <row r="13" spans="1:12" ht="18" customHeight="1">
      <c r="A13" s="6" t="s">
        <v>112</v>
      </c>
      <c r="B13" s="12">
        <f>SUM(F21:F25)</f>
        <v>2466</v>
      </c>
      <c r="C13" s="14">
        <f>SUM(G21:G25)</f>
        <v>1254</v>
      </c>
      <c r="D13" s="15">
        <f>SUM(H21:H25)</f>
        <v>1212</v>
      </c>
      <c r="E13" s="11" t="s">
        <v>14</v>
      </c>
      <c r="F13" s="12">
        <f t="shared" si="0"/>
        <v>591</v>
      </c>
      <c r="G13" s="12">
        <f t="shared" si="1"/>
        <v>316</v>
      </c>
      <c r="H13" s="12">
        <f t="shared" si="1"/>
        <v>275</v>
      </c>
      <c r="I13" s="11" t="s">
        <v>15</v>
      </c>
      <c r="J13" s="12">
        <f t="shared" si="2"/>
        <v>773</v>
      </c>
      <c r="K13" s="12">
        <f t="shared" si="3"/>
        <v>360</v>
      </c>
      <c r="L13" s="12">
        <f t="shared" si="3"/>
        <v>413</v>
      </c>
    </row>
    <row r="14" spans="1:12" ht="18" customHeight="1">
      <c r="A14" s="6" t="s">
        <v>113</v>
      </c>
      <c r="B14" s="12">
        <f>SUM(F26:F30)</f>
        <v>2782</v>
      </c>
      <c r="C14" s="14">
        <f>SUM(G26:G30)</f>
        <v>1392</v>
      </c>
      <c r="D14" s="15">
        <f>SUM(H26:H30)</f>
        <v>1390</v>
      </c>
      <c r="E14" s="11" t="s">
        <v>16</v>
      </c>
      <c r="F14" s="12">
        <f t="shared" si="0"/>
        <v>631</v>
      </c>
      <c r="G14" s="12">
        <f t="shared" si="1"/>
        <v>316</v>
      </c>
      <c r="H14" s="12">
        <f t="shared" si="1"/>
        <v>315</v>
      </c>
      <c r="I14" s="11" t="s">
        <v>17</v>
      </c>
      <c r="J14" s="12">
        <f t="shared" si="2"/>
        <v>725</v>
      </c>
      <c r="K14" s="12">
        <f t="shared" si="3"/>
        <v>332</v>
      </c>
      <c r="L14" s="12">
        <f t="shared" si="3"/>
        <v>393</v>
      </c>
    </row>
    <row r="15" spans="1:12" ht="18" customHeight="1">
      <c r="A15" s="6" t="s">
        <v>114</v>
      </c>
      <c r="B15" s="12">
        <f>SUM(F31:F35)</f>
        <v>3432</v>
      </c>
      <c r="C15" s="14">
        <f>SUM(G31:G35)</f>
        <v>1706</v>
      </c>
      <c r="D15" s="15">
        <f>SUM(H31:H35)</f>
        <v>1726</v>
      </c>
      <c r="E15" s="11" t="s">
        <v>18</v>
      </c>
      <c r="F15" s="12">
        <f t="shared" si="0"/>
        <v>571</v>
      </c>
      <c r="G15" s="12">
        <f t="shared" si="1"/>
        <v>297</v>
      </c>
      <c r="H15" s="12">
        <f t="shared" si="1"/>
        <v>274</v>
      </c>
      <c r="I15" s="11" t="s">
        <v>19</v>
      </c>
      <c r="J15" s="12">
        <f t="shared" si="2"/>
        <v>689</v>
      </c>
      <c r="K15" s="12">
        <f t="shared" si="3"/>
        <v>289</v>
      </c>
      <c r="L15" s="12">
        <f t="shared" si="3"/>
        <v>400</v>
      </c>
    </row>
    <row r="16" spans="1:12" ht="18" customHeight="1">
      <c r="A16" s="6" t="s">
        <v>115</v>
      </c>
      <c r="B16" s="12">
        <f>SUM(F36:F40)</f>
        <v>4825</v>
      </c>
      <c r="C16" s="14">
        <f>SUM(G36:G40)</f>
        <v>2425</v>
      </c>
      <c r="D16" s="15">
        <f>SUM(H36:H40)</f>
        <v>2400</v>
      </c>
      <c r="E16" s="11" t="s">
        <v>20</v>
      </c>
      <c r="F16" s="12">
        <f t="shared" si="0"/>
        <v>637</v>
      </c>
      <c r="G16" s="12">
        <f t="shared" si="1"/>
        <v>353</v>
      </c>
      <c r="H16" s="12">
        <f t="shared" si="1"/>
        <v>284</v>
      </c>
      <c r="I16" s="11" t="s">
        <v>21</v>
      </c>
      <c r="J16" s="12">
        <f t="shared" si="2"/>
        <v>671</v>
      </c>
      <c r="K16" s="12">
        <f t="shared" si="3"/>
        <v>290</v>
      </c>
      <c r="L16" s="12">
        <f t="shared" si="3"/>
        <v>381</v>
      </c>
    </row>
    <row r="17" spans="1:12" ht="18" customHeight="1">
      <c r="A17" s="6" t="s">
        <v>116</v>
      </c>
      <c r="B17" s="12">
        <f>SUM(F41:F45)</f>
        <v>3846</v>
      </c>
      <c r="C17" s="14">
        <f>SUM(G41:G45)</f>
        <v>1882</v>
      </c>
      <c r="D17" s="15">
        <f>SUM(H41:H45)</f>
        <v>1964</v>
      </c>
      <c r="E17" s="11" t="s">
        <v>22</v>
      </c>
      <c r="F17" s="12">
        <f t="shared" si="0"/>
        <v>554</v>
      </c>
      <c r="G17" s="12">
        <f t="shared" si="1"/>
        <v>284</v>
      </c>
      <c r="H17" s="12">
        <f t="shared" si="1"/>
        <v>270</v>
      </c>
      <c r="I17" s="11" t="s">
        <v>23</v>
      </c>
      <c r="J17" s="12">
        <f t="shared" si="2"/>
        <v>649</v>
      </c>
      <c r="K17" s="12">
        <f t="shared" si="3"/>
        <v>282</v>
      </c>
      <c r="L17" s="12">
        <f t="shared" si="3"/>
        <v>367</v>
      </c>
    </row>
    <row r="18" spans="1:12" ht="18" customHeight="1">
      <c r="A18" s="6" t="s">
        <v>117</v>
      </c>
      <c r="B18" s="12">
        <f>SUM(J4:J8)</f>
        <v>3616</v>
      </c>
      <c r="C18" s="14">
        <f>SUM(K4:K8)</f>
        <v>1744</v>
      </c>
      <c r="D18" s="15">
        <f>SUM(L4:L8)</f>
        <v>1872</v>
      </c>
      <c r="E18" s="11" t="s">
        <v>24</v>
      </c>
      <c r="F18" s="12">
        <f t="shared" si="0"/>
        <v>559</v>
      </c>
      <c r="G18" s="12">
        <f t="shared" si="1"/>
        <v>299</v>
      </c>
      <c r="H18" s="12">
        <f t="shared" si="1"/>
        <v>260</v>
      </c>
      <c r="I18" s="11" t="s">
        <v>25</v>
      </c>
      <c r="J18" s="12">
        <f t="shared" si="2"/>
        <v>684</v>
      </c>
      <c r="K18" s="12">
        <f t="shared" si="3"/>
        <v>293</v>
      </c>
      <c r="L18" s="12">
        <f t="shared" si="3"/>
        <v>391</v>
      </c>
    </row>
    <row r="19" spans="1:12" ht="18" customHeight="1">
      <c r="A19" s="6" t="s">
        <v>118</v>
      </c>
      <c r="B19" s="12">
        <f>SUM(J9:J13)</f>
        <v>3733</v>
      </c>
      <c r="C19" s="14">
        <f>SUM(K9:K13)</f>
        <v>1760</v>
      </c>
      <c r="D19" s="15">
        <f>SUM(L9:L13)</f>
        <v>1973</v>
      </c>
      <c r="E19" s="11" t="s">
        <v>26</v>
      </c>
      <c r="F19" s="12">
        <f t="shared" si="0"/>
        <v>564</v>
      </c>
      <c r="G19" s="12">
        <f t="shared" si="1"/>
        <v>288</v>
      </c>
      <c r="H19" s="12">
        <f t="shared" si="1"/>
        <v>276</v>
      </c>
      <c r="I19" s="11" t="s">
        <v>27</v>
      </c>
      <c r="J19" s="12">
        <f t="shared" si="2"/>
        <v>661</v>
      </c>
      <c r="K19" s="12">
        <f t="shared" si="3"/>
        <v>263</v>
      </c>
      <c r="L19" s="12">
        <f t="shared" si="3"/>
        <v>398</v>
      </c>
    </row>
    <row r="20" spans="1:12" ht="18" customHeight="1">
      <c r="A20" s="6" t="s">
        <v>119</v>
      </c>
      <c r="B20" s="12">
        <f>SUM(J14:J18)</f>
        <v>3418</v>
      </c>
      <c r="C20" s="14">
        <f>SUM(K14:K18)</f>
        <v>1486</v>
      </c>
      <c r="D20" s="15">
        <f>SUM(L14:L18)</f>
        <v>1932</v>
      </c>
      <c r="E20" s="11" t="s">
        <v>28</v>
      </c>
      <c r="F20" s="12">
        <f t="shared" si="0"/>
        <v>575</v>
      </c>
      <c r="G20" s="12">
        <f aca="true" t="shared" si="4" ref="G20:H35">G116-G68</f>
        <v>307</v>
      </c>
      <c r="H20" s="12">
        <f t="shared" si="4"/>
        <v>268</v>
      </c>
      <c r="I20" s="11" t="s">
        <v>29</v>
      </c>
      <c r="J20" s="12">
        <f t="shared" si="2"/>
        <v>642</v>
      </c>
      <c r="K20" s="12">
        <f aca="true" t="shared" si="5" ref="K20:L35">K116-K68</f>
        <v>261</v>
      </c>
      <c r="L20" s="12">
        <f t="shared" si="5"/>
        <v>381</v>
      </c>
    </row>
    <row r="21" spans="1:12" ht="18" customHeight="1">
      <c r="A21" s="6" t="s">
        <v>120</v>
      </c>
      <c r="B21" s="12">
        <f>SUM(J19:J23)</f>
        <v>2872</v>
      </c>
      <c r="C21" s="14">
        <f>SUM(K19:K23)</f>
        <v>1097</v>
      </c>
      <c r="D21" s="15">
        <f>SUM(L19:L23)</f>
        <v>1775</v>
      </c>
      <c r="E21" s="11" t="s">
        <v>30</v>
      </c>
      <c r="F21" s="12">
        <f t="shared" si="0"/>
        <v>399</v>
      </c>
      <c r="G21" s="12">
        <f t="shared" si="4"/>
        <v>194</v>
      </c>
      <c r="H21" s="12">
        <f t="shared" si="4"/>
        <v>205</v>
      </c>
      <c r="I21" s="11" t="s">
        <v>31</v>
      </c>
      <c r="J21" s="12">
        <f t="shared" si="2"/>
        <v>558</v>
      </c>
      <c r="K21" s="12">
        <f t="shared" si="5"/>
        <v>215</v>
      </c>
      <c r="L21" s="12">
        <f t="shared" si="5"/>
        <v>343</v>
      </c>
    </row>
    <row r="22" spans="1:12" ht="18" customHeight="1">
      <c r="A22" s="6" t="s">
        <v>121</v>
      </c>
      <c r="B22" s="12">
        <f>SUM(J24:J28)</f>
        <v>1912</v>
      </c>
      <c r="C22" s="14">
        <f>SUM(K24:K28)</f>
        <v>679</v>
      </c>
      <c r="D22" s="15">
        <f>SUM(L24:L28)</f>
        <v>1233</v>
      </c>
      <c r="E22" s="11" t="s">
        <v>32</v>
      </c>
      <c r="F22" s="12">
        <f t="shared" si="0"/>
        <v>521</v>
      </c>
      <c r="G22" s="12">
        <f t="shared" si="4"/>
        <v>266</v>
      </c>
      <c r="H22" s="12">
        <f t="shared" si="4"/>
        <v>255</v>
      </c>
      <c r="I22" s="11" t="s">
        <v>33</v>
      </c>
      <c r="J22" s="12">
        <f t="shared" si="2"/>
        <v>535</v>
      </c>
      <c r="K22" s="12">
        <f t="shared" si="5"/>
        <v>194</v>
      </c>
      <c r="L22" s="12">
        <f t="shared" si="5"/>
        <v>341</v>
      </c>
    </row>
    <row r="23" spans="1:12" ht="18" customHeight="1">
      <c r="A23" s="6" t="s">
        <v>122</v>
      </c>
      <c r="B23" s="12">
        <f>SUM(J29:J33)</f>
        <v>1093</v>
      </c>
      <c r="C23" s="14">
        <f>SUM(K29:K33)</f>
        <v>358</v>
      </c>
      <c r="D23" s="15">
        <f>SUM(L29:L33)</f>
        <v>735</v>
      </c>
      <c r="E23" s="11" t="s">
        <v>34</v>
      </c>
      <c r="F23" s="12">
        <f t="shared" si="0"/>
        <v>566</v>
      </c>
      <c r="G23" s="12">
        <f t="shared" si="4"/>
        <v>300</v>
      </c>
      <c r="H23" s="12">
        <f t="shared" si="4"/>
        <v>266</v>
      </c>
      <c r="I23" s="11" t="s">
        <v>35</v>
      </c>
      <c r="J23" s="12">
        <f t="shared" si="2"/>
        <v>476</v>
      </c>
      <c r="K23" s="12">
        <f t="shared" si="5"/>
        <v>164</v>
      </c>
      <c r="L23" s="12">
        <f t="shared" si="5"/>
        <v>312</v>
      </c>
    </row>
    <row r="24" spans="1:12" ht="18" customHeight="1">
      <c r="A24" s="6" t="s">
        <v>123</v>
      </c>
      <c r="B24" s="12">
        <f>SUM(J34:J38)</f>
        <v>464</v>
      </c>
      <c r="C24" s="14">
        <f>SUM(K34:K38)</f>
        <v>120</v>
      </c>
      <c r="D24" s="15">
        <f>SUM(L34:L38)</f>
        <v>344</v>
      </c>
      <c r="E24" s="11" t="s">
        <v>36</v>
      </c>
      <c r="F24" s="12">
        <f t="shared" si="0"/>
        <v>488</v>
      </c>
      <c r="G24" s="12">
        <f t="shared" si="4"/>
        <v>234</v>
      </c>
      <c r="H24" s="12">
        <f t="shared" si="4"/>
        <v>254</v>
      </c>
      <c r="I24" s="11" t="s">
        <v>37</v>
      </c>
      <c r="J24" s="12">
        <f t="shared" si="2"/>
        <v>452</v>
      </c>
      <c r="K24" s="12">
        <f t="shared" si="5"/>
        <v>174</v>
      </c>
      <c r="L24" s="12">
        <f t="shared" si="5"/>
        <v>278</v>
      </c>
    </row>
    <row r="25" spans="1:12" ht="18" customHeight="1">
      <c r="A25" s="6" t="s">
        <v>124</v>
      </c>
      <c r="B25" s="12">
        <f>SUM(J39:J43)</f>
        <v>72</v>
      </c>
      <c r="C25" s="14">
        <f>SUM(K39:K43)</f>
        <v>15</v>
      </c>
      <c r="D25" s="15">
        <f>SUM(L39:L43)</f>
        <v>57</v>
      </c>
      <c r="E25" s="11" t="s">
        <v>38</v>
      </c>
      <c r="F25" s="12">
        <f t="shared" si="0"/>
        <v>492</v>
      </c>
      <c r="G25" s="12">
        <f t="shared" si="4"/>
        <v>260</v>
      </c>
      <c r="H25" s="12">
        <f t="shared" si="4"/>
        <v>232</v>
      </c>
      <c r="I25" s="11" t="s">
        <v>39</v>
      </c>
      <c r="J25" s="12">
        <f t="shared" si="2"/>
        <v>432</v>
      </c>
      <c r="K25" s="12">
        <f t="shared" si="5"/>
        <v>134</v>
      </c>
      <c r="L25" s="12">
        <f t="shared" si="5"/>
        <v>298</v>
      </c>
    </row>
    <row r="26" spans="1:12" ht="18" customHeight="1">
      <c r="A26" s="6" t="s">
        <v>125</v>
      </c>
      <c r="B26" s="12">
        <f>SUM(J44)</f>
        <v>11</v>
      </c>
      <c r="C26" s="14">
        <f>SUM(K44)</f>
        <v>0</v>
      </c>
      <c r="D26" s="15">
        <f>SUM(L44)</f>
        <v>11</v>
      </c>
      <c r="E26" s="11" t="s">
        <v>40</v>
      </c>
      <c r="F26" s="12">
        <f t="shared" si="0"/>
        <v>507</v>
      </c>
      <c r="G26" s="12">
        <f t="shared" si="4"/>
        <v>238</v>
      </c>
      <c r="H26" s="12">
        <f t="shared" si="4"/>
        <v>269</v>
      </c>
      <c r="I26" s="11" t="s">
        <v>41</v>
      </c>
      <c r="J26" s="12">
        <f t="shared" si="2"/>
        <v>397</v>
      </c>
      <c r="K26" s="12">
        <f t="shared" si="5"/>
        <v>144</v>
      </c>
      <c r="L26" s="12">
        <f t="shared" si="5"/>
        <v>253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544</v>
      </c>
      <c r="G27" s="12">
        <f t="shared" si="4"/>
        <v>273</v>
      </c>
      <c r="H27" s="12">
        <f t="shared" si="4"/>
        <v>271</v>
      </c>
      <c r="I27" s="11" t="s">
        <v>43</v>
      </c>
      <c r="J27" s="12">
        <f t="shared" si="2"/>
        <v>329</v>
      </c>
      <c r="K27" s="12">
        <f t="shared" si="5"/>
        <v>102</v>
      </c>
      <c r="L27" s="12">
        <f t="shared" si="5"/>
        <v>227</v>
      </c>
    </row>
    <row r="28" spans="1:12" ht="18" customHeight="1">
      <c r="A28" s="18" t="s">
        <v>126</v>
      </c>
      <c r="B28" s="12">
        <f aca="true" t="shared" si="6" ref="B28:B45">+C28+D28</f>
        <v>402</v>
      </c>
      <c r="C28" s="12">
        <f>C124-C76</f>
        <v>187</v>
      </c>
      <c r="D28" s="12">
        <f>D124-D76</f>
        <v>215</v>
      </c>
      <c r="E28" s="11" t="s">
        <v>44</v>
      </c>
      <c r="F28" s="12">
        <f t="shared" si="0"/>
        <v>559</v>
      </c>
      <c r="G28" s="12">
        <f t="shared" si="4"/>
        <v>289</v>
      </c>
      <c r="H28" s="12">
        <f t="shared" si="4"/>
        <v>270</v>
      </c>
      <c r="I28" s="11" t="s">
        <v>45</v>
      </c>
      <c r="J28" s="12">
        <f t="shared" si="2"/>
        <v>302</v>
      </c>
      <c r="K28" s="12">
        <f t="shared" si="5"/>
        <v>125</v>
      </c>
      <c r="L28" s="12">
        <f t="shared" si="5"/>
        <v>177</v>
      </c>
    </row>
    <row r="29" spans="1:12" ht="18" customHeight="1">
      <c r="A29" s="18" t="s">
        <v>127</v>
      </c>
      <c r="B29" s="12">
        <f t="shared" si="6"/>
        <v>382</v>
      </c>
      <c r="C29" s="12">
        <f aca="true" t="shared" si="7" ref="C29:D44">C125-C77</f>
        <v>207</v>
      </c>
      <c r="D29" s="12">
        <f t="shared" si="7"/>
        <v>175</v>
      </c>
      <c r="E29" s="11" t="s">
        <v>46</v>
      </c>
      <c r="F29" s="12">
        <f t="shared" si="0"/>
        <v>606</v>
      </c>
      <c r="G29" s="12">
        <f t="shared" si="4"/>
        <v>311</v>
      </c>
      <c r="H29" s="12">
        <f t="shared" si="4"/>
        <v>295</v>
      </c>
      <c r="I29" s="11" t="s">
        <v>47</v>
      </c>
      <c r="J29" s="12">
        <f t="shared" si="2"/>
        <v>255</v>
      </c>
      <c r="K29" s="12">
        <f t="shared" si="5"/>
        <v>93</v>
      </c>
      <c r="L29" s="12">
        <f t="shared" si="5"/>
        <v>162</v>
      </c>
    </row>
    <row r="30" spans="1:12" ht="18" customHeight="1">
      <c r="A30" s="18" t="s">
        <v>48</v>
      </c>
      <c r="B30" s="12">
        <f t="shared" si="6"/>
        <v>409</v>
      </c>
      <c r="C30" s="12">
        <f t="shared" si="7"/>
        <v>206</v>
      </c>
      <c r="D30" s="12">
        <f t="shared" si="7"/>
        <v>203</v>
      </c>
      <c r="E30" s="11" t="s">
        <v>49</v>
      </c>
      <c r="F30" s="12">
        <f t="shared" si="0"/>
        <v>566</v>
      </c>
      <c r="G30" s="12">
        <f t="shared" si="4"/>
        <v>281</v>
      </c>
      <c r="H30" s="12">
        <f t="shared" si="4"/>
        <v>285</v>
      </c>
      <c r="I30" s="11" t="s">
        <v>50</v>
      </c>
      <c r="J30" s="12">
        <f t="shared" si="2"/>
        <v>255</v>
      </c>
      <c r="K30" s="12">
        <f t="shared" si="5"/>
        <v>82</v>
      </c>
      <c r="L30" s="12">
        <f t="shared" si="5"/>
        <v>173</v>
      </c>
    </row>
    <row r="31" spans="1:12" ht="18" customHeight="1">
      <c r="A31" s="18" t="s">
        <v>51</v>
      </c>
      <c r="B31" s="12">
        <f t="shared" si="6"/>
        <v>441</v>
      </c>
      <c r="C31" s="12">
        <f t="shared" si="7"/>
        <v>236</v>
      </c>
      <c r="D31" s="12">
        <f t="shared" si="7"/>
        <v>205</v>
      </c>
      <c r="E31" s="11" t="s">
        <v>52</v>
      </c>
      <c r="F31" s="12">
        <f t="shared" si="0"/>
        <v>577</v>
      </c>
      <c r="G31" s="12">
        <f t="shared" si="4"/>
        <v>297</v>
      </c>
      <c r="H31" s="12">
        <f t="shared" si="4"/>
        <v>280</v>
      </c>
      <c r="I31" s="11" t="s">
        <v>53</v>
      </c>
      <c r="J31" s="12">
        <f t="shared" si="2"/>
        <v>234</v>
      </c>
      <c r="K31" s="12">
        <f t="shared" si="5"/>
        <v>78</v>
      </c>
      <c r="L31" s="12">
        <f t="shared" si="5"/>
        <v>156</v>
      </c>
    </row>
    <row r="32" spans="1:12" ht="18" customHeight="1">
      <c r="A32" s="18" t="s">
        <v>54</v>
      </c>
      <c r="B32" s="12">
        <f t="shared" si="6"/>
        <v>408</v>
      </c>
      <c r="C32" s="12">
        <f t="shared" si="7"/>
        <v>208</v>
      </c>
      <c r="D32" s="12">
        <f t="shared" si="7"/>
        <v>200</v>
      </c>
      <c r="E32" s="11" t="s">
        <v>55</v>
      </c>
      <c r="F32" s="12">
        <f t="shared" si="0"/>
        <v>636</v>
      </c>
      <c r="G32" s="12">
        <f t="shared" si="4"/>
        <v>322</v>
      </c>
      <c r="H32" s="12">
        <f t="shared" si="4"/>
        <v>314</v>
      </c>
      <c r="I32" s="11" t="s">
        <v>56</v>
      </c>
      <c r="J32" s="12">
        <f t="shared" si="2"/>
        <v>183</v>
      </c>
      <c r="K32" s="12">
        <f t="shared" si="5"/>
        <v>54</v>
      </c>
      <c r="L32" s="12">
        <f t="shared" si="5"/>
        <v>129</v>
      </c>
    </row>
    <row r="33" spans="1:12" ht="18" customHeight="1">
      <c r="A33" s="18" t="s">
        <v>57</v>
      </c>
      <c r="B33" s="12">
        <f t="shared" si="6"/>
        <v>431</v>
      </c>
      <c r="C33" s="12">
        <f t="shared" si="7"/>
        <v>237</v>
      </c>
      <c r="D33" s="12">
        <f t="shared" si="7"/>
        <v>194</v>
      </c>
      <c r="E33" s="11" t="s">
        <v>58</v>
      </c>
      <c r="F33" s="12">
        <f t="shared" si="0"/>
        <v>684</v>
      </c>
      <c r="G33" s="12">
        <f t="shared" si="4"/>
        <v>343</v>
      </c>
      <c r="H33" s="12">
        <f t="shared" si="4"/>
        <v>341</v>
      </c>
      <c r="I33" s="11" t="s">
        <v>59</v>
      </c>
      <c r="J33" s="12">
        <f t="shared" si="2"/>
        <v>166</v>
      </c>
      <c r="K33" s="12">
        <f t="shared" si="5"/>
        <v>51</v>
      </c>
      <c r="L33" s="12">
        <f t="shared" si="5"/>
        <v>115</v>
      </c>
    </row>
    <row r="34" spans="1:12" ht="18" customHeight="1">
      <c r="A34" s="18" t="s">
        <v>60</v>
      </c>
      <c r="B34" s="12">
        <f t="shared" si="6"/>
        <v>432</v>
      </c>
      <c r="C34" s="12">
        <f t="shared" si="7"/>
        <v>220</v>
      </c>
      <c r="D34" s="12">
        <f t="shared" si="7"/>
        <v>212</v>
      </c>
      <c r="E34" s="11" t="s">
        <v>61</v>
      </c>
      <c r="F34" s="12">
        <f t="shared" si="0"/>
        <v>737</v>
      </c>
      <c r="G34" s="12">
        <f t="shared" si="4"/>
        <v>353</v>
      </c>
      <c r="H34" s="12">
        <f t="shared" si="4"/>
        <v>384</v>
      </c>
      <c r="I34" s="11" t="s">
        <v>62</v>
      </c>
      <c r="J34" s="12">
        <f t="shared" si="2"/>
        <v>146</v>
      </c>
      <c r="K34" s="12">
        <f t="shared" si="5"/>
        <v>42</v>
      </c>
      <c r="L34" s="12">
        <f t="shared" si="5"/>
        <v>104</v>
      </c>
    </row>
    <row r="35" spans="1:12" ht="18" customHeight="1">
      <c r="A35" s="18" t="s">
        <v>63</v>
      </c>
      <c r="B35" s="12">
        <f t="shared" si="6"/>
        <v>448</v>
      </c>
      <c r="C35" s="12">
        <f t="shared" si="7"/>
        <v>213</v>
      </c>
      <c r="D35" s="12">
        <f t="shared" si="7"/>
        <v>235</v>
      </c>
      <c r="E35" s="11" t="s">
        <v>64</v>
      </c>
      <c r="F35" s="12">
        <f t="shared" si="0"/>
        <v>798</v>
      </c>
      <c r="G35" s="12">
        <f t="shared" si="4"/>
        <v>391</v>
      </c>
      <c r="H35" s="12">
        <f t="shared" si="4"/>
        <v>407</v>
      </c>
      <c r="I35" s="11" t="s">
        <v>65</v>
      </c>
      <c r="J35" s="12">
        <f t="shared" si="2"/>
        <v>106</v>
      </c>
      <c r="K35" s="12">
        <f t="shared" si="5"/>
        <v>33</v>
      </c>
      <c r="L35" s="12">
        <f t="shared" si="5"/>
        <v>73</v>
      </c>
    </row>
    <row r="36" spans="1:12" ht="18" customHeight="1">
      <c r="A36" s="18" t="s">
        <v>66</v>
      </c>
      <c r="B36" s="12">
        <f t="shared" si="6"/>
        <v>425</v>
      </c>
      <c r="C36" s="12">
        <f t="shared" si="7"/>
        <v>211</v>
      </c>
      <c r="D36" s="12">
        <f t="shared" si="7"/>
        <v>214</v>
      </c>
      <c r="E36" s="11" t="s">
        <v>67</v>
      </c>
      <c r="F36" s="12">
        <f t="shared" si="0"/>
        <v>777</v>
      </c>
      <c r="G36" s="12">
        <f aca="true" t="shared" si="8" ref="G36:H43">G132-G84</f>
        <v>399</v>
      </c>
      <c r="H36" s="12">
        <f t="shared" si="8"/>
        <v>378</v>
      </c>
      <c r="I36" s="11" t="s">
        <v>68</v>
      </c>
      <c r="J36" s="12">
        <f t="shared" si="2"/>
        <v>98</v>
      </c>
      <c r="K36" s="12">
        <f aca="true" t="shared" si="9" ref="K36:L43">K132-K84</f>
        <v>18</v>
      </c>
      <c r="L36" s="12">
        <f t="shared" si="9"/>
        <v>80</v>
      </c>
    </row>
    <row r="37" spans="1:12" ht="18" customHeight="1">
      <c r="A37" s="18" t="s">
        <v>69</v>
      </c>
      <c r="B37" s="12">
        <f t="shared" si="6"/>
        <v>422</v>
      </c>
      <c r="C37" s="12">
        <f t="shared" si="7"/>
        <v>214</v>
      </c>
      <c r="D37" s="12">
        <f t="shared" si="7"/>
        <v>208</v>
      </c>
      <c r="E37" s="11" t="s">
        <v>70</v>
      </c>
      <c r="F37" s="12">
        <f t="shared" si="0"/>
        <v>871</v>
      </c>
      <c r="G37" s="12">
        <f t="shared" si="8"/>
        <v>437</v>
      </c>
      <c r="H37" s="12">
        <f t="shared" si="8"/>
        <v>434</v>
      </c>
      <c r="I37" s="11" t="s">
        <v>71</v>
      </c>
      <c r="J37" s="12">
        <f t="shared" si="2"/>
        <v>75</v>
      </c>
      <c r="K37" s="12">
        <f t="shared" si="9"/>
        <v>17</v>
      </c>
      <c r="L37" s="12">
        <f t="shared" si="9"/>
        <v>58</v>
      </c>
    </row>
    <row r="38" spans="1:12" ht="18" customHeight="1">
      <c r="A38" s="18" t="s">
        <v>72</v>
      </c>
      <c r="B38" s="12">
        <f t="shared" si="6"/>
        <v>428</v>
      </c>
      <c r="C38" s="12">
        <f t="shared" si="7"/>
        <v>221</v>
      </c>
      <c r="D38" s="12">
        <f t="shared" si="7"/>
        <v>207</v>
      </c>
      <c r="E38" s="11" t="s">
        <v>73</v>
      </c>
      <c r="F38" s="12">
        <f t="shared" si="0"/>
        <v>1063</v>
      </c>
      <c r="G38" s="12">
        <f t="shared" si="8"/>
        <v>555</v>
      </c>
      <c r="H38" s="12">
        <f t="shared" si="8"/>
        <v>508</v>
      </c>
      <c r="I38" s="11" t="s">
        <v>74</v>
      </c>
      <c r="J38" s="12">
        <f t="shared" si="2"/>
        <v>39</v>
      </c>
      <c r="K38" s="12">
        <f t="shared" si="9"/>
        <v>10</v>
      </c>
      <c r="L38" s="12">
        <f t="shared" si="9"/>
        <v>29</v>
      </c>
    </row>
    <row r="39" spans="1:12" ht="18" customHeight="1">
      <c r="A39" s="18" t="s">
        <v>75</v>
      </c>
      <c r="B39" s="12">
        <f t="shared" si="6"/>
        <v>463</v>
      </c>
      <c r="C39" s="12">
        <f t="shared" si="7"/>
        <v>235</v>
      </c>
      <c r="D39" s="12">
        <f t="shared" si="7"/>
        <v>228</v>
      </c>
      <c r="E39" s="11" t="s">
        <v>76</v>
      </c>
      <c r="F39" s="12">
        <f t="shared" si="0"/>
        <v>1047</v>
      </c>
      <c r="G39" s="12">
        <f t="shared" si="8"/>
        <v>519</v>
      </c>
      <c r="H39" s="12">
        <f t="shared" si="8"/>
        <v>528</v>
      </c>
      <c r="I39" s="11" t="s">
        <v>77</v>
      </c>
      <c r="J39" s="12">
        <f t="shared" si="2"/>
        <v>34</v>
      </c>
      <c r="K39" s="12">
        <f t="shared" si="9"/>
        <v>8</v>
      </c>
      <c r="L39" s="12">
        <f t="shared" si="9"/>
        <v>26</v>
      </c>
    </row>
    <row r="40" spans="1:12" ht="18" customHeight="1">
      <c r="A40" s="18" t="s">
        <v>78</v>
      </c>
      <c r="B40" s="12">
        <f t="shared" si="6"/>
        <v>456</v>
      </c>
      <c r="C40" s="12">
        <f t="shared" si="7"/>
        <v>231</v>
      </c>
      <c r="D40" s="12">
        <f t="shared" si="7"/>
        <v>225</v>
      </c>
      <c r="E40" s="11" t="s">
        <v>79</v>
      </c>
      <c r="F40" s="12">
        <f t="shared" si="0"/>
        <v>1067</v>
      </c>
      <c r="G40" s="12">
        <f t="shared" si="8"/>
        <v>515</v>
      </c>
      <c r="H40" s="12">
        <f t="shared" si="8"/>
        <v>552</v>
      </c>
      <c r="I40" s="11" t="s">
        <v>80</v>
      </c>
      <c r="J40" s="12">
        <f t="shared" si="2"/>
        <v>17</v>
      </c>
      <c r="K40" s="12">
        <f t="shared" si="9"/>
        <v>4</v>
      </c>
      <c r="L40" s="12">
        <f t="shared" si="9"/>
        <v>13</v>
      </c>
    </row>
    <row r="41" spans="1:12" ht="18" customHeight="1">
      <c r="A41" s="18" t="s">
        <v>81</v>
      </c>
      <c r="B41" s="12">
        <f t="shared" si="6"/>
        <v>481</v>
      </c>
      <c r="C41" s="12">
        <f t="shared" si="7"/>
        <v>239</v>
      </c>
      <c r="D41" s="12">
        <f t="shared" si="7"/>
        <v>242</v>
      </c>
      <c r="E41" s="11" t="s">
        <v>82</v>
      </c>
      <c r="F41" s="12">
        <f t="shared" si="0"/>
        <v>832</v>
      </c>
      <c r="G41" s="12">
        <f t="shared" si="8"/>
        <v>444</v>
      </c>
      <c r="H41" s="12">
        <f t="shared" si="8"/>
        <v>388</v>
      </c>
      <c r="I41" s="11" t="s">
        <v>83</v>
      </c>
      <c r="J41" s="12">
        <f t="shared" si="2"/>
        <v>9</v>
      </c>
      <c r="K41" s="12">
        <f t="shared" si="9"/>
        <v>3</v>
      </c>
      <c r="L41" s="12">
        <f t="shared" si="9"/>
        <v>6</v>
      </c>
    </row>
    <row r="42" spans="1:12" ht="18" customHeight="1">
      <c r="A42" s="18" t="s">
        <v>84</v>
      </c>
      <c r="B42" s="12">
        <f t="shared" si="6"/>
        <v>540</v>
      </c>
      <c r="C42" s="12">
        <f t="shared" si="7"/>
        <v>281</v>
      </c>
      <c r="D42" s="12">
        <f t="shared" si="7"/>
        <v>259</v>
      </c>
      <c r="E42" s="11" t="s">
        <v>85</v>
      </c>
      <c r="F42" s="12">
        <f t="shared" si="0"/>
        <v>597</v>
      </c>
      <c r="G42" s="12">
        <f t="shared" si="8"/>
        <v>310</v>
      </c>
      <c r="H42" s="12">
        <f t="shared" si="8"/>
        <v>287</v>
      </c>
      <c r="I42" s="11" t="s">
        <v>86</v>
      </c>
      <c r="J42" s="12">
        <f t="shared" si="2"/>
        <v>6</v>
      </c>
      <c r="K42" s="12">
        <f t="shared" si="9"/>
        <v>0</v>
      </c>
      <c r="L42" s="12">
        <f t="shared" si="9"/>
        <v>6</v>
      </c>
    </row>
    <row r="43" spans="1:12" ht="18" customHeight="1">
      <c r="A43" s="18" t="s">
        <v>87</v>
      </c>
      <c r="B43" s="12">
        <f t="shared" si="6"/>
        <v>504</v>
      </c>
      <c r="C43" s="12">
        <f t="shared" si="7"/>
        <v>251</v>
      </c>
      <c r="D43" s="12">
        <f t="shared" si="7"/>
        <v>253</v>
      </c>
      <c r="E43" s="11" t="s">
        <v>88</v>
      </c>
      <c r="F43" s="12">
        <f t="shared" si="0"/>
        <v>786</v>
      </c>
      <c r="G43" s="12">
        <f t="shared" si="8"/>
        <v>363</v>
      </c>
      <c r="H43" s="12">
        <f t="shared" si="8"/>
        <v>423</v>
      </c>
      <c r="I43" s="11" t="s">
        <v>89</v>
      </c>
      <c r="J43" s="12">
        <f t="shared" si="2"/>
        <v>6</v>
      </c>
      <c r="K43" s="12">
        <f t="shared" si="9"/>
        <v>0</v>
      </c>
      <c r="L43" s="12">
        <f t="shared" si="9"/>
        <v>6</v>
      </c>
    </row>
    <row r="44" spans="1:12" ht="18" customHeight="1">
      <c r="A44" s="18" t="s">
        <v>90</v>
      </c>
      <c r="B44" s="12">
        <f t="shared" si="6"/>
        <v>595</v>
      </c>
      <c r="C44" s="12">
        <f t="shared" si="7"/>
        <v>322</v>
      </c>
      <c r="D44" s="12">
        <f t="shared" si="7"/>
        <v>273</v>
      </c>
      <c r="E44" s="11" t="s">
        <v>91</v>
      </c>
      <c r="F44" s="12">
        <f t="shared" si="0"/>
        <v>845</v>
      </c>
      <c r="G44" s="12">
        <f>G140-G92</f>
        <v>390</v>
      </c>
      <c r="H44" s="12">
        <f>H140-H92</f>
        <v>455</v>
      </c>
      <c r="I44" s="11" t="s">
        <v>125</v>
      </c>
      <c r="J44" s="12">
        <f t="shared" si="2"/>
        <v>11</v>
      </c>
      <c r="K44" s="12">
        <f>K140-K92</f>
        <v>0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647</v>
      </c>
      <c r="C45" s="12">
        <f>C141-C93</f>
        <v>354</v>
      </c>
      <c r="D45" s="12">
        <f>D141-D93</f>
        <v>293</v>
      </c>
      <c r="E45" s="11" t="s">
        <v>93</v>
      </c>
      <c r="F45" s="12">
        <f t="shared" si="0"/>
        <v>786</v>
      </c>
      <c r="G45" s="12">
        <f>G141-G93</f>
        <v>375</v>
      </c>
      <c r="H45" s="12">
        <f>H141-H93</f>
        <v>411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530</v>
      </c>
      <c r="C49" s="30"/>
      <c r="D49" s="1"/>
      <c r="E49" s="2"/>
      <c r="F49" s="1"/>
      <c r="G49" s="1"/>
      <c r="H49" s="1"/>
      <c r="I49" s="2"/>
      <c r="J49" s="26" t="s">
        <v>141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633</v>
      </c>
      <c r="C52" s="10">
        <f>SUM(C54:C74)</f>
        <v>123</v>
      </c>
      <c r="D52" s="9">
        <f>SUM(D54:D74)</f>
        <v>510</v>
      </c>
      <c r="E52" s="11" t="s">
        <v>101</v>
      </c>
      <c r="F52" s="12">
        <f aca="true" t="shared" si="10" ref="F52:F93">+G52+H52</f>
        <v>8</v>
      </c>
      <c r="G52" s="12">
        <v>3</v>
      </c>
      <c r="H52" s="20">
        <v>5</v>
      </c>
      <c r="I52" s="11" t="s">
        <v>102</v>
      </c>
      <c r="J52" s="12">
        <f aca="true" t="shared" si="11" ref="J52:J92">+K52+L52</f>
        <v>2</v>
      </c>
      <c r="K52" s="12"/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1</v>
      </c>
      <c r="G53" s="12"/>
      <c r="H53" s="20">
        <v>1</v>
      </c>
      <c r="I53" s="11" t="s">
        <v>104</v>
      </c>
      <c r="J53" s="12">
        <f t="shared" si="11"/>
        <v>1</v>
      </c>
      <c r="K53" s="12">
        <v>1</v>
      </c>
      <c r="L53" s="12"/>
    </row>
    <row r="54" spans="1:12" ht="18" customHeight="1">
      <c r="A54" s="6" t="s">
        <v>105</v>
      </c>
      <c r="B54" s="13">
        <f>SUM(B76:B80)</f>
        <v>21</v>
      </c>
      <c r="C54" s="14">
        <f>SUM(C76:C80)</f>
        <v>11</v>
      </c>
      <c r="D54" s="15">
        <f>SUM(D76:D80)</f>
        <v>10</v>
      </c>
      <c r="E54" s="11" t="s">
        <v>0</v>
      </c>
      <c r="F54" s="12">
        <f t="shared" si="10"/>
        <v>8</v>
      </c>
      <c r="G54" s="12">
        <v>1</v>
      </c>
      <c r="H54" s="20">
        <v>7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20</v>
      </c>
      <c r="C55" s="14">
        <f>SUM(C81:C85)</f>
        <v>10</v>
      </c>
      <c r="D55" s="15">
        <f>SUM(D81:D85)</f>
        <v>10</v>
      </c>
      <c r="E55" s="11" t="s">
        <v>2</v>
      </c>
      <c r="F55" s="12">
        <f t="shared" si="10"/>
        <v>18</v>
      </c>
      <c r="G55" s="12">
        <v>2</v>
      </c>
      <c r="H55" s="20">
        <v>16</v>
      </c>
      <c r="I55" s="11" t="s">
        <v>3</v>
      </c>
      <c r="J55" s="12">
        <f t="shared" si="11"/>
        <v>1</v>
      </c>
      <c r="K55" s="12">
        <v>1</v>
      </c>
      <c r="L55" s="12"/>
    </row>
    <row r="56" spans="1:12" ht="18" customHeight="1">
      <c r="A56" s="6" t="s">
        <v>107</v>
      </c>
      <c r="B56" s="12">
        <f>SUM(B86:B90)</f>
        <v>7</v>
      </c>
      <c r="C56" s="14">
        <f>SUM(C86:C90)</f>
        <v>4</v>
      </c>
      <c r="D56" s="15">
        <f>SUM(D86:D90)</f>
        <v>3</v>
      </c>
      <c r="E56" s="11" t="s">
        <v>4</v>
      </c>
      <c r="F56" s="12">
        <f t="shared" si="10"/>
        <v>38</v>
      </c>
      <c r="G56" s="12">
        <v>1</v>
      </c>
      <c r="H56" s="20">
        <v>37</v>
      </c>
      <c r="I56" s="11" t="s">
        <v>5</v>
      </c>
      <c r="J56" s="12">
        <f t="shared" si="11"/>
        <v>4</v>
      </c>
      <c r="K56" s="12"/>
      <c r="L56" s="12">
        <v>4</v>
      </c>
    </row>
    <row r="57" spans="1:12" ht="18" customHeight="1">
      <c r="A57" s="6" t="s">
        <v>108</v>
      </c>
      <c r="B57" s="12">
        <f>+B91+B92+B93+F52+F53</f>
        <v>13</v>
      </c>
      <c r="C57" s="15">
        <f>+C91+C92+C93+G52+G53</f>
        <v>5</v>
      </c>
      <c r="D57" s="15">
        <f>+D91+D92+D93+H52+H53</f>
        <v>8</v>
      </c>
      <c r="E57" s="11" t="s">
        <v>6</v>
      </c>
      <c r="F57" s="12">
        <f t="shared" si="10"/>
        <v>46</v>
      </c>
      <c r="G57" s="12">
        <v>3</v>
      </c>
      <c r="H57" s="20">
        <v>43</v>
      </c>
      <c r="I57" s="11" t="s">
        <v>7</v>
      </c>
      <c r="J57" s="12">
        <f t="shared" si="11"/>
        <v>1</v>
      </c>
      <c r="K57" s="12">
        <v>1</v>
      </c>
      <c r="L57" s="12"/>
    </row>
    <row r="58" spans="1:12" ht="18" customHeight="1">
      <c r="A58" s="6" t="s">
        <v>109</v>
      </c>
      <c r="B58" s="12">
        <f>SUM(F54:F58)</f>
        <v>150</v>
      </c>
      <c r="C58" s="16">
        <f>SUM(G54:G58)</f>
        <v>8</v>
      </c>
      <c r="D58" s="17">
        <f>SUM(H54:H58)</f>
        <v>142</v>
      </c>
      <c r="E58" s="11" t="s">
        <v>8</v>
      </c>
      <c r="F58" s="12">
        <f t="shared" si="10"/>
        <v>40</v>
      </c>
      <c r="G58" s="12">
        <v>1</v>
      </c>
      <c r="H58" s="20">
        <v>39</v>
      </c>
      <c r="I58" s="11" t="s">
        <v>9</v>
      </c>
      <c r="J58" s="12">
        <f t="shared" si="11"/>
        <v>3</v>
      </c>
      <c r="K58" s="12">
        <v>3</v>
      </c>
      <c r="L58" s="12"/>
    </row>
    <row r="59" spans="1:12" ht="18" customHeight="1">
      <c r="A59" s="6" t="s">
        <v>110</v>
      </c>
      <c r="B59" s="12">
        <f>SUM(F59:F63)</f>
        <v>127</v>
      </c>
      <c r="C59" s="14">
        <f>SUM(G59:G63)</f>
        <v>10</v>
      </c>
      <c r="D59" s="15">
        <f>SUM(H59:H63)</f>
        <v>117</v>
      </c>
      <c r="E59" s="11" t="s">
        <v>10</v>
      </c>
      <c r="F59" s="12">
        <f t="shared" si="10"/>
        <v>32</v>
      </c>
      <c r="G59" s="12">
        <v>2</v>
      </c>
      <c r="H59" s="20">
        <v>30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119</v>
      </c>
      <c r="C60" s="14">
        <f>SUM(G64:G68)</f>
        <v>22</v>
      </c>
      <c r="D60" s="15">
        <f>SUM(H64:H68)</f>
        <v>97</v>
      </c>
      <c r="E60" s="11" t="s">
        <v>12</v>
      </c>
      <c r="F60" s="12">
        <f t="shared" si="10"/>
        <v>32</v>
      </c>
      <c r="G60" s="12">
        <v>3</v>
      </c>
      <c r="H60" s="20">
        <v>29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66</v>
      </c>
      <c r="C61" s="14">
        <f>SUM(G69:G73)</f>
        <v>20</v>
      </c>
      <c r="D61" s="15">
        <f>SUM(H69:H73)</f>
        <v>46</v>
      </c>
      <c r="E61" s="11" t="s">
        <v>14</v>
      </c>
      <c r="F61" s="12">
        <f t="shared" si="10"/>
        <v>27</v>
      </c>
      <c r="G61" s="12">
        <v>1</v>
      </c>
      <c r="H61" s="20">
        <v>26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34</v>
      </c>
      <c r="C62" s="14">
        <f>SUM(G74:G78)</f>
        <v>3</v>
      </c>
      <c r="D62" s="15">
        <f>SUM(H74:H78)</f>
        <v>31</v>
      </c>
      <c r="E62" s="11" t="s">
        <v>16</v>
      </c>
      <c r="F62" s="12">
        <f t="shared" si="10"/>
        <v>20</v>
      </c>
      <c r="G62" s="12">
        <v>1</v>
      </c>
      <c r="H62" s="20">
        <v>19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21</v>
      </c>
      <c r="C63" s="14">
        <f>SUM(G79:G83)</f>
        <v>5</v>
      </c>
      <c r="D63" s="15">
        <f>SUM(H79:H83)</f>
        <v>16</v>
      </c>
      <c r="E63" s="11" t="s">
        <v>18</v>
      </c>
      <c r="F63" s="12">
        <f t="shared" si="10"/>
        <v>16</v>
      </c>
      <c r="G63" s="12">
        <v>3</v>
      </c>
      <c r="H63" s="20">
        <v>13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16</v>
      </c>
      <c r="C64" s="14">
        <f>SUM(G84:G88)</f>
        <v>8</v>
      </c>
      <c r="D64" s="15">
        <f>SUM(H84:H88)</f>
        <v>8</v>
      </c>
      <c r="E64" s="11" t="s">
        <v>20</v>
      </c>
      <c r="F64" s="12">
        <f t="shared" si="10"/>
        <v>22</v>
      </c>
      <c r="G64" s="12">
        <v>5</v>
      </c>
      <c r="H64" s="20">
        <v>17</v>
      </c>
      <c r="I64" s="11" t="s">
        <v>21</v>
      </c>
      <c r="J64" s="12">
        <f t="shared" si="11"/>
        <v>0</v>
      </c>
      <c r="K64" s="12"/>
      <c r="L64" s="12"/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31</v>
      </c>
      <c r="G65" s="12">
        <v>4</v>
      </c>
      <c r="H65" s="20">
        <v>27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8</v>
      </c>
      <c r="C66" s="14">
        <f>SUM(K52:K56)</f>
        <v>2</v>
      </c>
      <c r="D66" s="15">
        <f>SUM(L52:L56)</f>
        <v>6</v>
      </c>
      <c r="E66" s="11" t="s">
        <v>24</v>
      </c>
      <c r="F66" s="12">
        <f t="shared" si="10"/>
        <v>26</v>
      </c>
      <c r="G66" s="12">
        <v>5</v>
      </c>
      <c r="H66" s="20">
        <v>21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5</v>
      </c>
      <c r="C67" s="14">
        <f>SUM(K57:K61)</f>
        <v>5</v>
      </c>
      <c r="D67" s="15">
        <f>SUM(L57:L61)</f>
        <v>0</v>
      </c>
      <c r="E67" s="11" t="s">
        <v>26</v>
      </c>
      <c r="F67" s="12">
        <f t="shared" si="10"/>
        <v>18</v>
      </c>
      <c r="G67" s="12">
        <v>2</v>
      </c>
      <c r="H67" s="20">
        <v>16</v>
      </c>
      <c r="I67" s="11" t="s">
        <v>27</v>
      </c>
      <c r="J67" s="12">
        <f t="shared" si="11"/>
        <v>2</v>
      </c>
      <c r="K67" s="12"/>
      <c r="L67" s="12">
        <v>2</v>
      </c>
    </row>
    <row r="68" spans="1:12" ht="18" customHeight="1">
      <c r="A68" s="6" t="s">
        <v>119</v>
      </c>
      <c r="B68" s="12">
        <f>SUM(J62:J66)</f>
        <v>4</v>
      </c>
      <c r="C68" s="14">
        <f>SUM(K62:K66)</f>
        <v>1</v>
      </c>
      <c r="D68" s="15">
        <f>SUM(L62:L66)</f>
        <v>3</v>
      </c>
      <c r="E68" s="11" t="s">
        <v>28</v>
      </c>
      <c r="F68" s="12">
        <f t="shared" si="10"/>
        <v>22</v>
      </c>
      <c r="G68" s="12">
        <v>6</v>
      </c>
      <c r="H68" s="20">
        <v>16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2</v>
      </c>
      <c r="D69" s="15">
        <f>SUM(L67:L71)</f>
        <v>5</v>
      </c>
      <c r="E69" s="11" t="s">
        <v>30</v>
      </c>
      <c r="F69" s="12">
        <f t="shared" si="10"/>
        <v>21</v>
      </c>
      <c r="G69" s="12">
        <v>5</v>
      </c>
      <c r="H69" s="20">
        <v>16</v>
      </c>
      <c r="I69" s="11" t="s">
        <v>31</v>
      </c>
      <c r="J69" s="12">
        <f t="shared" si="11"/>
        <v>1</v>
      </c>
      <c r="K69" s="12">
        <v>1</v>
      </c>
      <c r="L69" s="12"/>
    </row>
    <row r="70" spans="1:12" ht="18" customHeight="1">
      <c r="A70" s="6" t="s">
        <v>121</v>
      </c>
      <c r="B70" s="12">
        <f>SUM(J72:J76)</f>
        <v>4</v>
      </c>
      <c r="C70" s="14">
        <f>SUM(K72:K76)</f>
        <v>2</v>
      </c>
      <c r="D70" s="15">
        <f>SUM(L72:L76)</f>
        <v>2</v>
      </c>
      <c r="E70" s="11" t="s">
        <v>32</v>
      </c>
      <c r="F70" s="12">
        <f t="shared" si="10"/>
        <v>14</v>
      </c>
      <c r="G70" s="12">
        <v>3</v>
      </c>
      <c r="H70" s="20">
        <v>11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3</v>
      </c>
      <c r="G71" s="12"/>
      <c r="H71" s="20">
        <v>3</v>
      </c>
      <c r="I71" s="11" t="s">
        <v>35</v>
      </c>
      <c r="J71" s="12">
        <f t="shared" si="11"/>
        <v>2</v>
      </c>
      <c r="K71" s="12"/>
      <c r="L71" s="12">
        <v>2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11</v>
      </c>
      <c r="G72" s="12">
        <v>5</v>
      </c>
      <c r="H72" s="20">
        <v>6</v>
      </c>
      <c r="I72" s="11" t="s">
        <v>37</v>
      </c>
      <c r="J72" s="12">
        <f t="shared" si="11"/>
        <v>1</v>
      </c>
      <c r="K72" s="12">
        <v>1</v>
      </c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17</v>
      </c>
      <c r="G73" s="12">
        <v>7</v>
      </c>
      <c r="H73" s="20">
        <v>10</v>
      </c>
      <c r="I73" s="11" t="s">
        <v>39</v>
      </c>
      <c r="J73" s="12">
        <f t="shared" si="11"/>
        <v>0</v>
      </c>
      <c r="K73" s="12"/>
      <c r="L73" s="12"/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7</v>
      </c>
      <c r="G74" s="12"/>
      <c r="H74" s="20">
        <v>7</v>
      </c>
      <c r="I74" s="11" t="s">
        <v>41</v>
      </c>
      <c r="J74" s="12">
        <f t="shared" si="11"/>
        <v>2</v>
      </c>
      <c r="K74" s="12"/>
      <c r="L74" s="12">
        <v>2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9</v>
      </c>
      <c r="G75" s="12">
        <v>1</v>
      </c>
      <c r="H75" s="20">
        <v>8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4</v>
      </c>
      <c r="C76" s="12">
        <v>1</v>
      </c>
      <c r="D76" s="12">
        <v>3</v>
      </c>
      <c r="E76" s="11" t="s">
        <v>44</v>
      </c>
      <c r="F76" s="12">
        <f t="shared" si="10"/>
        <v>8</v>
      </c>
      <c r="G76" s="12">
        <v>2</v>
      </c>
      <c r="H76" s="20">
        <v>6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4</v>
      </c>
      <c r="C77" s="12">
        <v>3</v>
      </c>
      <c r="D77" s="12">
        <v>1</v>
      </c>
      <c r="E77" s="11" t="s">
        <v>46</v>
      </c>
      <c r="F77" s="12">
        <f t="shared" si="10"/>
        <v>4</v>
      </c>
      <c r="G77" s="12"/>
      <c r="H77" s="20">
        <v>4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7</v>
      </c>
      <c r="C78" s="12">
        <v>4</v>
      </c>
      <c r="D78" s="12">
        <v>3</v>
      </c>
      <c r="E78" s="11" t="s">
        <v>49</v>
      </c>
      <c r="F78" s="12">
        <f t="shared" si="10"/>
        <v>6</v>
      </c>
      <c r="G78" s="12"/>
      <c r="H78" s="20">
        <v>6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3</v>
      </c>
      <c r="C79" s="12">
        <v>1</v>
      </c>
      <c r="D79" s="12">
        <v>2</v>
      </c>
      <c r="E79" s="11" t="s">
        <v>52</v>
      </c>
      <c r="F79" s="12">
        <f t="shared" si="10"/>
        <v>3</v>
      </c>
      <c r="G79" s="12">
        <v>1</v>
      </c>
      <c r="H79" s="20">
        <v>2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3</v>
      </c>
      <c r="C80" s="12">
        <v>2</v>
      </c>
      <c r="D80" s="12">
        <v>1</v>
      </c>
      <c r="E80" s="11" t="s">
        <v>55</v>
      </c>
      <c r="F80" s="12">
        <f t="shared" si="10"/>
        <v>3</v>
      </c>
      <c r="G80" s="12">
        <v>1</v>
      </c>
      <c r="H80" s="20">
        <v>2</v>
      </c>
      <c r="I80" s="11" t="s">
        <v>56</v>
      </c>
      <c r="J80" s="12">
        <f t="shared" si="11"/>
        <v>0</v>
      </c>
      <c r="K80" s="12"/>
      <c r="L80" s="12"/>
    </row>
    <row r="81" spans="1:12" ht="18" customHeight="1">
      <c r="A81" s="18" t="s">
        <v>57</v>
      </c>
      <c r="B81" s="12">
        <f t="shared" si="12"/>
        <v>5</v>
      </c>
      <c r="C81" s="12">
        <v>2</v>
      </c>
      <c r="D81" s="12">
        <v>3</v>
      </c>
      <c r="E81" s="11" t="s">
        <v>58</v>
      </c>
      <c r="F81" s="12">
        <f t="shared" si="10"/>
        <v>7</v>
      </c>
      <c r="G81" s="12">
        <v>2</v>
      </c>
      <c r="H81" s="20">
        <v>5</v>
      </c>
      <c r="I81" s="11" t="s">
        <v>59</v>
      </c>
      <c r="J81" s="12">
        <f t="shared" si="11"/>
        <v>1</v>
      </c>
      <c r="K81" s="12">
        <v>1</v>
      </c>
      <c r="L81" s="12"/>
    </row>
    <row r="82" spans="1:12" ht="18" customHeight="1">
      <c r="A82" s="18" t="s">
        <v>60</v>
      </c>
      <c r="B82" s="12">
        <f t="shared" si="12"/>
        <v>3</v>
      </c>
      <c r="C82" s="12">
        <v>2</v>
      </c>
      <c r="D82" s="12">
        <v>1</v>
      </c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5</v>
      </c>
      <c r="G83" s="12">
        <v>1</v>
      </c>
      <c r="H83" s="20">
        <v>4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6</v>
      </c>
      <c r="C84" s="12">
        <v>3</v>
      </c>
      <c r="D84" s="12">
        <v>3</v>
      </c>
      <c r="E84" s="11" t="s">
        <v>67</v>
      </c>
      <c r="F84" s="12">
        <f t="shared" si="10"/>
        <v>4</v>
      </c>
      <c r="G84" s="12">
        <v>2</v>
      </c>
      <c r="H84" s="20">
        <v>2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/>
      <c r="D85" s="21">
        <v>3</v>
      </c>
      <c r="E85" s="11" t="s">
        <v>70</v>
      </c>
      <c r="F85" s="12">
        <f t="shared" si="10"/>
        <v>4</v>
      </c>
      <c r="G85" s="12">
        <v>2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2</v>
      </c>
      <c r="C86" s="12">
        <v>2</v>
      </c>
      <c r="D86" s="12"/>
      <c r="E86" s="11" t="s">
        <v>73</v>
      </c>
      <c r="F86" s="12">
        <f t="shared" si="10"/>
        <v>2</v>
      </c>
      <c r="G86" s="12">
        <v>1</v>
      </c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0</v>
      </c>
      <c r="C87" s="12"/>
      <c r="D87" s="12"/>
      <c r="E87" s="11" t="s">
        <v>76</v>
      </c>
      <c r="F87" s="12">
        <f t="shared" si="10"/>
        <v>3</v>
      </c>
      <c r="G87" s="12">
        <v>1</v>
      </c>
      <c r="H87" s="20">
        <v>2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2</v>
      </c>
      <c r="C88" s="12">
        <v>1</v>
      </c>
      <c r="D88" s="12">
        <v>1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2</v>
      </c>
      <c r="C89" s="12"/>
      <c r="D89" s="12">
        <v>2</v>
      </c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0</v>
      </c>
      <c r="G90" s="12"/>
      <c r="H90" s="20"/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2</v>
      </c>
      <c r="G91" s="12">
        <v>1</v>
      </c>
      <c r="H91" s="20">
        <v>1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1</v>
      </c>
      <c r="C92" s="12">
        <v>1</v>
      </c>
      <c r="D92" s="13"/>
      <c r="E92" s="11" t="s">
        <v>91</v>
      </c>
      <c r="F92" s="12">
        <f t="shared" si="10"/>
        <v>5</v>
      </c>
      <c r="G92" s="12">
        <v>2</v>
      </c>
      <c r="H92" s="20">
        <v>3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3</v>
      </c>
      <c r="C93" s="12">
        <v>1</v>
      </c>
      <c r="D93" s="13">
        <v>2</v>
      </c>
      <c r="E93" s="11" t="s">
        <v>93</v>
      </c>
      <c r="F93" s="12">
        <f t="shared" si="10"/>
        <v>2</v>
      </c>
      <c r="G93" s="12"/>
      <c r="H93" s="20">
        <v>2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21490</v>
      </c>
      <c r="C97" s="30"/>
      <c r="D97" s="1"/>
      <c r="E97" s="2"/>
      <c r="F97" s="1"/>
      <c r="G97" s="1"/>
      <c r="H97" s="1"/>
      <c r="I97" s="2"/>
      <c r="J97" s="26" t="s">
        <v>141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52688</v>
      </c>
      <c r="C100" s="10">
        <f>SUM(C102:C122)</f>
        <v>25149</v>
      </c>
      <c r="D100" s="9">
        <f>SUM(D102:D122)</f>
        <v>27539</v>
      </c>
      <c r="E100" s="11" t="s">
        <v>101</v>
      </c>
      <c r="F100" s="12">
        <f aca="true" t="shared" si="13" ref="F100:F141">+G100+H100</f>
        <v>579</v>
      </c>
      <c r="G100" s="12">
        <v>304</v>
      </c>
      <c r="H100" s="20">
        <v>275</v>
      </c>
      <c r="I100" s="11" t="s">
        <v>102</v>
      </c>
      <c r="J100" s="12">
        <f aca="true" t="shared" si="14" ref="J100:J140">+K100+L100</f>
        <v>816</v>
      </c>
      <c r="K100" s="12">
        <v>396</v>
      </c>
      <c r="L100" s="12">
        <v>420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413</v>
      </c>
      <c r="G101" s="12">
        <v>209</v>
      </c>
      <c r="H101" s="20">
        <v>204</v>
      </c>
      <c r="I101" s="11" t="s">
        <v>104</v>
      </c>
      <c r="J101" s="12">
        <f t="shared" si="14"/>
        <v>755</v>
      </c>
      <c r="K101" s="12">
        <v>385</v>
      </c>
      <c r="L101" s="12">
        <v>370</v>
      </c>
    </row>
    <row r="102" spans="1:12" ht="18" customHeight="1">
      <c r="A102" s="6" t="s">
        <v>105</v>
      </c>
      <c r="B102" s="13">
        <f>SUM(B124:B128)</f>
        <v>2063</v>
      </c>
      <c r="C102" s="14">
        <f>SUM(C124:C128)</f>
        <v>1055</v>
      </c>
      <c r="D102" s="15">
        <f>SUM(D124:D128)</f>
        <v>1008</v>
      </c>
      <c r="E102" s="11" t="s">
        <v>0</v>
      </c>
      <c r="F102" s="12">
        <f t="shared" si="13"/>
        <v>451</v>
      </c>
      <c r="G102" s="12">
        <v>231</v>
      </c>
      <c r="H102" s="20">
        <v>220</v>
      </c>
      <c r="I102" s="11" t="s">
        <v>1</v>
      </c>
      <c r="J102" s="12">
        <f t="shared" si="14"/>
        <v>704</v>
      </c>
      <c r="K102" s="12">
        <v>335</v>
      </c>
      <c r="L102" s="12">
        <v>369</v>
      </c>
    </row>
    <row r="103" spans="1:12" ht="18" customHeight="1">
      <c r="A103" s="6" t="s">
        <v>106</v>
      </c>
      <c r="B103" s="12">
        <f>SUM(B129:B133)</f>
        <v>2178</v>
      </c>
      <c r="C103" s="14">
        <f>SUM(C129:C133)</f>
        <v>1105</v>
      </c>
      <c r="D103" s="15">
        <f>SUM(D129:D133)</f>
        <v>1073</v>
      </c>
      <c r="E103" s="11" t="s">
        <v>2</v>
      </c>
      <c r="F103" s="12">
        <f t="shared" si="13"/>
        <v>454</v>
      </c>
      <c r="G103" s="12">
        <v>239</v>
      </c>
      <c r="H103" s="20">
        <v>215</v>
      </c>
      <c r="I103" s="11" t="s">
        <v>3</v>
      </c>
      <c r="J103" s="12">
        <f t="shared" si="14"/>
        <v>635</v>
      </c>
      <c r="K103" s="12">
        <v>307</v>
      </c>
      <c r="L103" s="12">
        <v>328</v>
      </c>
    </row>
    <row r="104" spans="1:12" ht="18" customHeight="1">
      <c r="A104" s="6" t="s">
        <v>107</v>
      </c>
      <c r="B104" s="12">
        <f>SUM(B134:B138)</f>
        <v>2375</v>
      </c>
      <c r="C104" s="14">
        <f>SUM(C134:C138)</f>
        <v>1211</v>
      </c>
      <c r="D104" s="15">
        <f>SUM(D134:D138)</f>
        <v>1164</v>
      </c>
      <c r="E104" s="11" t="s">
        <v>4</v>
      </c>
      <c r="F104" s="12">
        <f t="shared" si="13"/>
        <v>471</v>
      </c>
      <c r="G104" s="12">
        <v>232</v>
      </c>
      <c r="H104" s="20">
        <v>239</v>
      </c>
      <c r="I104" s="11" t="s">
        <v>5</v>
      </c>
      <c r="J104" s="12">
        <f t="shared" si="14"/>
        <v>714</v>
      </c>
      <c r="K104" s="12">
        <v>323</v>
      </c>
      <c r="L104" s="12">
        <v>391</v>
      </c>
    </row>
    <row r="105" spans="1:12" ht="18" customHeight="1">
      <c r="A105" s="6" t="s">
        <v>108</v>
      </c>
      <c r="B105" s="12">
        <f>+B139+B140+B141+F100+F101</f>
        <v>2742</v>
      </c>
      <c r="C105" s="15">
        <f>+C139+C140+C141+G100+G101</f>
        <v>1442</v>
      </c>
      <c r="D105" s="15">
        <f>+D139+D140+D141+H100+H101</f>
        <v>1300</v>
      </c>
      <c r="E105" s="11" t="s">
        <v>6</v>
      </c>
      <c r="F105" s="12">
        <f t="shared" si="13"/>
        <v>587</v>
      </c>
      <c r="G105" s="12">
        <v>279</v>
      </c>
      <c r="H105" s="20">
        <v>308</v>
      </c>
      <c r="I105" s="11" t="s">
        <v>7</v>
      </c>
      <c r="J105" s="12">
        <f t="shared" si="14"/>
        <v>760</v>
      </c>
      <c r="K105" s="12">
        <v>365</v>
      </c>
      <c r="L105" s="12">
        <v>395</v>
      </c>
    </row>
    <row r="106" spans="1:12" ht="18" customHeight="1">
      <c r="A106" s="6" t="s">
        <v>109</v>
      </c>
      <c r="B106" s="12">
        <f>SUM(F102:F106)</f>
        <v>2544</v>
      </c>
      <c r="C106" s="16">
        <f>SUM(G102:G106)</f>
        <v>1287</v>
      </c>
      <c r="D106" s="17">
        <f>SUM(H102:H106)</f>
        <v>1257</v>
      </c>
      <c r="E106" s="11" t="s">
        <v>8</v>
      </c>
      <c r="F106" s="12">
        <f t="shared" si="13"/>
        <v>581</v>
      </c>
      <c r="G106" s="12">
        <v>306</v>
      </c>
      <c r="H106" s="20">
        <v>275</v>
      </c>
      <c r="I106" s="11" t="s">
        <v>9</v>
      </c>
      <c r="J106" s="12">
        <f t="shared" si="14"/>
        <v>740</v>
      </c>
      <c r="K106" s="12">
        <v>345</v>
      </c>
      <c r="L106" s="12">
        <v>395</v>
      </c>
    </row>
    <row r="107" spans="1:12" ht="18" customHeight="1">
      <c r="A107" s="6" t="s">
        <v>110</v>
      </c>
      <c r="B107" s="12">
        <f>SUM(F107:F111)</f>
        <v>3060</v>
      </c>
      <c r="C107" s="14">
        <f>SUM(G107:G111)</f>
        <v>1525</v>
      </c>
      <c r="D107" s="15">
        <f>SUM(H107:H111)</f>
        <v>1535</v>
      </c>
      <c r="E107" s="11" t="s">
        <v>10</v>
      </c>
      <c r="F107" s="12">
        <f t="shared" si="13"/>
        <v>600</v>
      </c>
      <c r="G107" s="12">
        <v>307</v>
      </c>
      <c r="H107" s="20">
        <v>293</v>
      </c>
      <c r="I107" s="11" t="s">
        <v>11</v>
      </c>
      <c r="J107" s="12">
        <f t="shared" si="14"/>
        <v>765</v>
      </c>
      <c r="K107" s="12">
        <v>384</v>
      </c>
      <c r="L107" s="12">
        <v>381</v>
      </c>
    </row>
    <row r="108" spans="1:12" ht="18" customHeight="1">
      <c r="A108" s="6" t="s">
        <v>111</v>
      </c>
      <c r="B108" s="12">
        <f>SUM(F112:F116)</f>
        <v>3008</v>
      </c>
      <c r="C108" s="14">
        <f>SUM(G112:G116)</f>
        <v>1553</v>
      </c>
      <c r="D108" s="15">
        <f>SUM(H112:H116)</f>
        <v>1455</v>
      </c>
      <c r="E108" s="11" t="s">
        <v>12</v>
      </c>
      <c r="F108" s="12">
        <f t="shared" si="13"/>
        <v>604</v>
      </c>
      <c r="G108" s="12">
        <v>284</v>
      </c>
      <c r="H108" s="20">
        <v>320</v>
      </c>
      <c r="I108" s="11" t="s">
        <v>13</v>
      </c>
      <c r="J108" s="12">
        <f t="shared" si="14"/>
        <v>699</v>
      </c>
      <c r="K108" s="12">
        <v>310</v>
      </c>
      <c r="L108" s="12">
        <v>389</v>
      </c>
    </row>
    <row r="109" spans="1:12" ht="18" customHeight="1">
      <c r="A109" s="6" t="s">
        <v>112</v>
      </c>
      <c r="B109" s="12">
        <f>SUM(F117:F121)</f>
        <v>2532</v>
      </c>
      <c r="C109" s="14">
        <f>SUM(G117:G121)</f>
        <v>1274</v>
      </c>
      <c r="D109" s="15">
        <f>SUM(H117:H121)</f>
        <v>1258</v>
      </c>
      <c r="E109" s="11" t="s">
        <v>14</v>
      </c>
      <c r="F109" s="12">
        <f t="shared" si="13"/>
        <v>618</v>
      </c>
      <c r="G109" s="12">
        <v>317</v>
      </c>
      <c r="H109" s="20">
        <v>301</v>
      </c>
      <c r="I109" s="11" t="s">
        <v>15</v>
      </c>
      <c r="J109" s="12">
        <f t="shared" si="14"/>
        <v>774</v>
      </c>
      <c r="K109" s="12">
        <v>361</v>
      </c>
      <c r="L109" s="12">
        <v>413</v>
      </c>
    </row>
    <row r="110" spans="1:12" ht="18" customHeight="1">
      <c r="A110" s="6" t="s">
        <v>113</v>
      </c>
      <c r="B110" s="12">
        <f>SUM(F122:F126)</f>
        <v>2816</v>
      </c>
      <c r="C110" s="14">
        <f>SUM(G122:G126)</f>
        <v>1395</v>
      </c>
      <c r="D110" s="15">
        <f>SUM(H122:H126)</f>
        <v>1421</v>
      </c>
      <c r="E110" s="11" t="s">
        <v>16</v>
      </c>
      <c r="F110" s="12">
        <f t="shared" si="13"/>
        <v>651</v>
      </c>
      <c r="G110" s="12">
        <v>317</v>
      </c>
      <c r="H110" s="20">
        <v>334</v>
      </c>
      <c r="I110" s="11" t="s">
        <v>17</v>
      </c>
      <c r="J110" s="12">
        <f t="shared" si="14"/>
        <v>727</v>
      </c>
      <c r="K110" s="12">
        <v>333</v>
      </c>
      <c r="L110" s="12">
        <v>394</v>
      </c>
    </row>
    <row r="111" spans="1:12" ht="18" customHeight="1">
      <c r="A111" s="6" t="s">
        <v>114</v>
      </c>
      <c r="B111" s="12">
        <f>SUM(F127:F131)</f>
        <v>3453</v>
      </c>
      <c r="C111" s="14">
        <f>SUM(G127:G131)</f>
        <v>1711</v>
      </c>
      <c r="D111" s="15">
        <f>SUM(H127:H131)</f>
        <v>1742</v>
      </c>
      <c r="E111" s="11" t="s">
        <v>18</v>
      </c>
      <c r="F111" s="12">
        <f t="shared" si="13"/>
        <v>587</v>
      </c>
      <c r="G111" s="12">
        <v>300</v>
      </c>
      <c r="H111" s="20">
        <v>287</v>
      </c>
      <c r="I111" s="11" t="s">
        <v>19</v>
      </c>
      <c r="J111" s="12">
        <f t="shared" si="14"/>
        <v>689</v>
      </c>
      <c r="K111" s="12">
        <v>289</v>
      </c>
      <c r="L111" s="12">
        <v>400</v>
      </c>
    </row>
    <row r="112" spans="1:12" ht="18" customHeight="1">
      <c r="A112" s="6" t="s">
        <v>115</v>
      </c>
      <c r="B112" s="12">
        <f>SUM(F132:F136)</f>
        <v>4841</v>
      </c>
      <c r="C112" s="14">
        <f>SUM(G132:G136)</f>
        <v>2433</v>
      </c>
      <c r="D112" s="15">
        <f>SUM(H132:H136)</f>
        <v>2408</v>
      </c>
      <c r="E112" s="11" t="s">
        <v>20</v>
      </c>
      <c r="F112" s="12">
        <f t="shared" si="13"/>
        <v>659</v>
      </c>
      <c r="G112" s="12">
        <v>358</v>
      </c>
      <c r="H112" s="20">
        <v>301</v>
      </c>
      <c r="I112" s="11" t="s">
        <v>21</v>
      </c>
      <c r="J112" s="12">
        <f t="shared" si="14"/>
        <v>671</v>
      </c>
      <c r="K112" s="12">
        <v>290</v>
      </c>
      <c r="L112" s="12">
        <v>381</v>
      </c>
    </row>
    <row r="113" spans="1:12" ht="18" customHeight="1">
      <c r="A113" s="6" t="s">
        <v>116</v>
      </c>
      <c r="B113" s="12">
        <f>SUM(F137:F141)</f>
        <v>3856</v>
      </c>
      <c r="C113" s="14">
        <f>SUM(G137:G141)</f>
        <v>1886</v>
      </c>
      <c r="D113" s="15">
        <f>SUM(H137:H141)</f>
        <v>1970</v>
      </c>
      <c r="E113" s="11" t="s">
        <v>22</v>
      </c>
      <c r="F113" s="12">
        <f t="shared" si="13"/>
        <v>585</v>
      </c>
      <c r="G113" s="12">
        <v>288</v>
      </c>
      <c r="H113" s="20">
        <v>297</v>
      </c>
      <c r="I113" s="11" t="s">
        <v>23</v>
      </c>
      <c r="J113" s="12">
        <f t="shared" si="14"/>
        <v>650</v>
      </c>
      <c r="K113" s="12">
        <v>282</v>
      </c>
      <c r="L113" s="12">
        <v>368</v>
      </c>
    </row>
    <row r="114" spans="1:12" ht="18" customHeight="1">
      <c r="A114" s="6" t="s">
        <v>117</v>
      </c>
      <c r="B114" s="12">
        <f>SUM(J100:J104)</f>
        <v>3624</v>
      </c>
      <c r="C114" s="14">
        <f>SUM(K100:K104)</f>
        <v>1746</v>
      </c>
      <c r="D114" s="15">
        <f>SUM(L100:L104)</f>
        <v>1878</v>
      </c>
      <c r="E114" s="11" t="s">
        <v>24</v>
      </c>
      <c r="F114" s="12">
        <f t="shared" si="13"/>
        <v>585</v>
      </c>
      <c r="G114" s="12">
        <v>304</v>
      </c>
      <c r="H114" s="20">
        <v>281</v>
      </c>
      <c r="I114" s="11" t="s">
        <v>25</v>
      </c>
      <c r="J114" s="12">
        <f t="shared" si="14"/>
        <v>685</v>
      </c>
      <c r="K114" s="12">
        <v>293</v>
      </c>
      <c r="L114" s="12">
        <v>392</v>
      </c>
    </row>
    <row r="115" spans="1:12" ht="18" customHeight="1">
      <c r="A115" s="6" t="s">
        <v>118</v>
      </c>
      <c r="B115" s="12">
        <f>SUM(J105:J109)</f>
        <v>3738</v>
      </c>
      <c r="C115" s="14">
        <f>SUM(K105:K109)</f>
        <v>1765</v>
      </c>
      <c r="D115" s="15">
        <f>SUM(L105:L109)</f>
        <v>1973</v>
      </c>
      <c r="E115" s="11" t="s">
        <v>26</v>
      </c>
      <c r="F115" s="12">
        <f t="shared" si="13"/>
        <v>582</v>
      </c>
      <c r="G115" s="12">
        <v>290</v>
      </c>
      <c r="H115" s="20">
        <v>292</v>
      </c>
      <c r="I115" s="11" t="s">
        <v>27</v>
      </c>
      <c r="J115" s="12">
        <f t="shared" si="14"/>
        <v>663</v>
      </c>
      <c r="K115" s="12">
        <v>263</v>
      </c>
      <c r="L115" s="12">
        <v>400</v>
      </c>
    </row>
    <row r="116" spans="1:12" ht="18" customHeight="1">
      <c r="A116" s="6" t="s">
        <v>119</v>
      </c>
      <c r="B116" s="12">
        <f>SUM(J110:J114)</f>
        <v>3422</v>
      </c>
      <c r="C116" s="14">
        <f>SUM(K110:K114)</f>
        <v>1487</v>
      </c>
      <c r="D116" s="15">
        <f>SUM(L110:L114)</f>
        <v>1935</v>
      </c>
      <c r="E116" s="11" t="s">
        <v>28</v>
      </c>
      <c r="F116" s="12">
        <f t="shared" si="13"/>
        <v>597</v>
      </c>
      <c r="G116" s="12">
        <v>313</v>
      </c>
      <c r="H116" s="20">
        <v>284</v>
      </c>
      <c r="I116" s="11" t="s">
        <v>29</v>
      </c>
      <c r="J116" s="12">
        <f t="shared" si="14"/>
        <v>643</v>
      </c>
      <c r="K116" s="12">
        <v>262</v>
      </c>
      <c r="L116" s="12">
        <v>381</v>
      </c>
    </row>
    <row r="117" spans="1:12" ht="18" customHeight="1">
      <c r="A117" s="6" t="s">
        <v>120</v>
      </c>
      <c r="B117" s="12">
        <f>SUM(J115:J119)</f>
        <v>2879</v>
      </c>
      <c r="C117" s="14">
        <f>SUM(K115:K119)</f>
        <v>1099</v>
      </c>
      <c r="D117" s="15">
        <f>SUM(L115:L119)</f>
        <v>1780</v>
      </c>
      <c r="E117" s="11" t="s">
        <v>30</v>
      </c>
      <c r="F117" s="12">
        <f t="shared" si="13"/>
        <v>420</v>
      </c>
      <c r="G117" s="12">
        <v>199</v>
      </c>
      <c r="H117" s="20">
        <v>221</v>
      </c>
      <c r="I117" s="11" t="s">
        <v>31</v>
      </c>
      <c r="J117" s="12">
        <f t="shared" si="14"/>
        <v>559</v>
      </c>
      <c r="K117" s="12">
        <v>216</v>
      </c>
      <c r="L117" s="12">
        <v>343</v>
      </c>
    </row>
    <row r="118" spans="1:12" ht="18" customHeight="1">
      <c r="A118" s="6" t="s">
        <v>121</v>
      </c>
      <c r="B118" s="12">
        <f>SUM(J120:J124)</f>
        <v>1916</v>
      </c>
      <c r="C118" s="14">
        <f>SUM(K120:K124)</f>
        <v>681</v>
      </c>
      <c r="D118" s="15">
        <f>SUM(L120:L124)</f>
        <v>1235</v>
      </c>
      <c r="E118" s="11" t="s">
        <v>32</v>
      </c>
      <c r="F118" s="12">
        <f t="shared" si="13"/>
        <v>535</v>
      </c>
      <c r="G118" s="12">
        <v>269</v>
      </c>
      <c r="H118" s="20">
        <v>266</v>
      </c>
      <c r="I118" s="11" t="s">
        <v>33</v>
      </c>
      <c r="J118" s="12">
        <f t="shared" si="14"/>
        <v>536</v>
      </c>
      <c r="K118" s="12">
        <v>194</v>
      </c>
      <c r="L118" s="12">
        <v>342</v>
      </c>
    </row>
    <row r="119" spans="1:12" ht="18" customHeight="1">
      <c r="A119" s="6" t="s">
        <v>122</v>
      </c>
      <c r="B119" s="12">
        <f>SUM(J125:J129)</f>
        <v>1094</v>
      </c>
      <c r="C119" s="14">
        <f>SUM(K125:K129)</f>
        <v>359</v>
      </c>
      <c r="D119" s="15">
        <f>SUM(L125:L129)</f>
        <v>735</v>
      </c>
      <c r="E119" s="11" t="s">
        <v>34</v>
      </c>
      <c r="F119" s="12">
        <f t="shared" si="13"/>
        <v>569</v>
      </c>
      <c r="G119" s="12">
        <v>300</v>
      </c>
      <c r="H119" s="20">
        <v>269</v>
      </c>
      <c r="I119" s="11" t="s">
        <v>35</v>
      </c>
      <c r="J119" s="12">
        <f t="shared" si="14"/>
        <v>478</v>
      </c>
      <c r="K119" s="12">
        <v>164</v>
      </c>
      <c r="L119" s="12">
        <v>314</v>
      </c>
    </row>
    <row r="120" spans="1:12" ht="18" customHeight="1">
      <c r="A120" s="6" t="s">
        <v>123</v>
      </c>
      <c r="B120" s="12">
        <f>SUM(J130:J134)</f>
        <v>464</v>
      </c>
      <c r="C120" s="14">
        <f>SUM(K130:K134)</f>
        <v>120</v>
      </c>
      <c r="D120" s="15">
        <f>SUM(L130:L134)</f>
        <v>344</v>
      </c>
      <c r="E120" s="11" t="s">
        <v>36</v>
      </c>
      <c r="F120" s="12">
        <f t="shared" si="13"/>
        <v>499</v>
      </c>
      <c r="G120" s="12">
        <v>239</v>
      </c>
      <c r="H120" s="20">
        <v>260</v>
      </c>
      <c r="I120" s="11" t="s">
        <v>37</v>
      </c>
      <c r="J120" s="12">
        <f t="shared" si="14"/>
        <v>453</v>
      </c>
      <c r="K120" s="12">
        <v>175</v>
      </c>
      <c r="L120" s="12">
        <v>278</v>
      </c>
    </row>
    <row r="121" spans="1:12" ht="18" customHeight="1">
      <c r="A121" s="6" t="s">
        <v>124</v>
      </c>
      <c r="B121" s="12">
        <f>SUM(J135:J139)</f>
        <v>72</v>
      </c>
      <c r="C121" s="14">
        <f>SUM(K135:K139)</f>
        <v>15</v>
      </c>
      <c r="D121" s="15">
        <f>SUM(L135:L139)</f>
        <v>57</v>
      </c>
      <c r="E121" s="11" t="s">
        <v>38</v>
      </c>
      <c r="F121" s="12">
        <f t="shared" si="13"/>
        <v>509</v>
      </c>
      <c r="G121" s="12">
        <v>267</v>
      </c>
      <c r="H121" s="20">
        <v>242</v>
      </c>
      <c r="I121" s="11" t="s">
        <v>39</v>
      </c>
      <c r="J121" s="12">
        <f t="shared" si="14"/>
        <v>432</v>
      </c>
      <c r="K121" s="12">
        <v>134</v>
      </c>
      <c r="L121" s="12">
        <v>298</v>
      </c>
    </row>
    <row r="122" spans="1:12" ht="18" customHeight="1">
      <c r="A122" s="6" t="s">
        <v>125</v>
      </c>
      <c r="B122" s="12">
        <f>SUM(J140)</f>
        <v>11</v>
      </c>
      <c r="C122" s="14">
        <f>SUM(K140)</f>
        <v>0</v>
      </c>
      <c r="D122" s="15">
        <f>SUM(L140)</f>
        <v>11</v>
      </c>
      <c r="E122" s="11" t="s">
        <v>40</v>
      </c>
      <c r="F122" s="12">
        <f t="shared" si="13"/>
        <v>514</v>
      </c>
      <c r="G122" s="12">
        <v>238</v>
      </c>
      <c r="H122" s="20">
        <v>276</v>
      </c>
      <c r="I122" s="11" t="s">
        <v>41</v>
      </c>
      <c r="J122" s="12">
        <f t="shared" si="14"/>
        <v>399</v>
      </c>
      <c r="K122" s="12">
        <v>144</v>
      </c>
      <c r="L122" s="12">
        <v>255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553</v>
      </c>
      <c r="G123" s="12">
        <v>274</v>
      </c>
      <c r="H123" s="20">
        <v>279</v>
      </c>
      <c r="I123" s="11" t="s">
        <v>43</v>
      </c>
      <c r="J123" s="12">
        <f t="shared" si="14"/>
        <v>330</v>
      </c>
      <c r="K123" s="12">
        <v>103</v>
      </c>
      <c r="L123" s="12">
        <v>227</v>
      </c>
    </row>
    <row r="124" spans="1:12" ht="18" customHeight="1">
      <c r="A124" s="18" t="s">
        <v>126</v>
      </c>
      <c r="B124" s="12">
        <f aca="true" t="shared" si="15" ref="B124:B141">+C124+D124</f>
        <v>406</v>
      </c>
      <c r="C124" s="12">
        <v>188</v>
      </c>
      <c r="D124" s="12">
        <v>218</v>
      </c>
      <c r="E124" s="11" t="s">
        <v>44</v>
      </c>
      <c r="F124" s="12">
        <f t="shared" si="13"/>
        <v>567</v>
      </c>
      <c r="G124" s="12">
        <v>291</v>
      </c>
      <c r="H124" s="20">
        <v>276</v>
      </c>
      <c r="I124" s="11" t="s">
        <v>45</v>
      </c>
      <c r="J124" s="12">
        <f t="shared" si="14"/>
        <v>302</v>
      </c>
      <c r="K124" s="12">
        <v>125</v>
      </c>
      <c r="L124" s="12">
        <v>177</v>
      </c>
    </row>
    <row r="125" spans="1:12" ht="18" customHeight="1">
      <c r="A125" s="18" t="s">
        <v>127</v>
      </c>
      <c r="B125" s="12">
        <f t="shared" si="15"/>
        <v>386</v>
      </c>
      <c r="C125" s="12">
        <v>210</v>
      </c>
      <c r="D125" s="12">
        <v>176</v>
      </c>
      <c r="E125" s="11" t="s">
        <v>46</v>
      </c>
      <c r="F125" s="12">
        <f t="shared" si="13"/>
        <v>610</v>
      </c>
      <c r="G125" s="12">
        <v>311</v>
      </c>
      <c r="H125" s="20">
        <v>299</v>
      </c>
      <c r="I125" s="11" t="s">
        <v>47</v>
      </c>
      <c r="J125" s="12">
        <f t="shared" si="14"/>
        <v>255</v>
      </c>
      <c r="K125" s="12">
        <v>93</v>
      </c>
      <c r="L125" s="12">
        <v>162</v>
      </c>
    </row>
    <row r="126" spans="1:12" ht="18" customHeight="1">
      <c r="A126" s="18" t="s">
        <v>48</v>
      </c>
      <c r="B126" s="12">
        <f t="shared" si="15"/>
        <v>416</v>
      </c>
      <c r="C126" s="12">
        <v>210</v>
      </c>
      <c r="D126" s="12">
        <v>206</v>
      </c>
      <c r="E126" s="11" t="s">
        <v>49</v>
      </c>
      <c r="F126" s="12">
        <f t="shared" si="13"/>
        <v>572</v>
      </c>
      <c r="G126" s="12">
        <v>281</v>
      </c>
      <c r="H126" s="20">
        <v>291</v>
      </c>
      <c r="I126" s="11" t="s">
        <v>50</v>
      </c>
      <c r="J126" s="12">
        <f t="shared" si="14"/>
        <v>255</v>
      </c>
      <c r="K126" s="12">
        <v>82</v>
      </c>
      <c r="L126" s="12">
        <v>173</v>
      </c>
    </row>
    <row r="127" spans="1:12" ht="18" customHeight="1">
      <c r="A127" s="18" t="s">
        <v>51</v>
      </c>
      <c r="B127" s="12">
        <f t="shared" si="15"/>
        <v>444</v>
      </c>
      <c r="C127" s="12">
        <v>237</v>
      </c>
      <c r="D127" s="12">
        <v>207</v>
      </c>
      <c r="E127" s="11" t="s">
        <v>52</v>
      </c>
      <c r="F127" s="12">
        <f t="shared" si="13"/>
        <v>580</v>
      </c>
      <c r="G127" s="12">
        <v>298</v>
      </c>
      <c r="H127" s="20">
        <v>282</v>
      </c>
      <c r="I127" s="11" t="s">
        <v>53</v>
      </c>
      <c r="J127" s="12">
        <f t="shared" si="14"/>
        <v>234</v>
      </c>
      <c r="K127" s="12">
        <v>78</v>
      </c>
      <c r="L127" s="12">
        <v>156</v>
      </c>
    </row>
    <row r="128" spans="1:12" ht="18" customHeight="1">
      <c r="A128" s="18" t="s">
        <v>54</v>
      </c>
      <c r="B128" s="12">
        <f t="shared" si="15"/>
        <v>411</v>
      </c>
      <c r="C128" s="12">
        <v>210</v>
      </c>
      <c r="D128" s="12">
        <v>201</v>
      </c>
      <c r="E128" s="11" t="s">
        <v>55</v>
      </c>
      <c r="F128" s="12">
        <f t="shared" si="13"/>
        <v>639</v>
      </c>
      <c r="G128" s="12">
        <v>323</v>
      </c>
      <c r="H128" s="20">
        <v>316</v>
      </c>
      <c r="I128" s="11" t="s">
        <v>56</v>
      </c>
      <c r="J128" s="12">
        <f t="shared" si="14"/>
        <v>183</v>
      </c>
      <c r="K128" s="12">
        <v>54</v>
      </c>
      <c r="L128" s="12">
        <v>129</v>
      </c>
    </row>
    <row r="129" spans="1:12" ht="18" customHeight="1">
      <c r="A129" s="18" t="s">
        <v>57</v>
      </c>
      <c r="B129" s="12">
        <f t="shared" si="15"/>
        <v>436</v>
      </c>
      <c r="C129" s="12">
        <v>239</v>
      </c>
      <c r="D129" s="12">
        <v>197</v>
      </c>
      <c r="E129" s="11" t="s">
        <v>58</v>
      </c>
      <c r="F129" s="12">
        <f t="shared" si="13"/>
        <v>691</v>
      </c>
      <c r="G129" s="12">
        <v>345</v>
      </c>
      <c r="H129" s="20">
        <v>346</v>
      </c>
      <c r="I129" s="11" t="s">
        <v>59</v>
      </c>
      <c r="J129" s="12">
        <f t="shared" si="14"/>
        <v>167</v>
      </c>
      <c r="K129" s="12">
        <v>52</v>
      </c>
      <c r="L129" s="12">
        <v>115</v>
      </c>
    </row>
    <row r="130" spans="1:12" ht="18" customHeight="1">
      <c r="A130" s="18" t="s">
        <v>60</v>
      </c>
      <c r="B130" s="12">
        <f t="shared" si="15"/>
        <v>435</v>
      </c>
      <c r="C130" s="12">
        <v>222</v>
      </c>
      <c r="D130" s="12">
        <v>213</v>
      </c>
      <c r="E130" s="11" t="s">
        <v>61</v>
      </c>
      <c r="F130" s="12">
        <f t="shared" si="13"/>
        <v>740</v>
      </c>
      <c r="G130" s="12">
        <v>353</v>
      </c>
      <c r="H130" s="20">
        <v>387</v>
      </c>
      <c r="I130" s="11" t="s">
        <v>62</v>
      </c>
      <c r="J130" s="12">
        <f t="shared" si="14"/>
        <v>146</v>
      </c>
      <c r="K130" s="12">
        <v>42</v>
      </c>
      <c r="L130" s="12">
        <v>104</v>
      </c>
    </row>
    <row r="131" spans="1:12" ht="18" customHeight="1">
      <c r="A131" s="18" t="s">
        <v>63</v>
      </c>
      <c r="B131" s="12">
        <f t="shared" si="15"/>
        <v>451</v>
      </c>
      <c r="C131" s="12">
        <v>216</v>
      </c>
      <c r="D131" s="12">
        <v>235</v>
      </c>
      <c r="E131" s="11" t="s">
        <v>64</v>
      </c>
      <c r="F131" s="12">
        <f t="shared" si="13"/>
        <v>803</v>
      </c>
      <c r="G131" s="12">
        <v>392</v>
      </c>
      <c r="H131" s="20">
        <v>411</v>
      </c>
      <c r="I131" s="11" t="s">
        <v>65</v>
      </c>
      <c r="J131" s="12">
        <f t="shared" si="14"/>
        <v>106</v>
      </c>
      <c r="K131" s="12">
        <v>33</v>
      </c>
      <c r="L131" s="12">
        <v>73</v>
      </c>
    </row>
    <row r="132" spans="1:12" ht="18" customHeight="1">
      <c r="A132" s="18" t="s">
        <v>66</v>
      </c>
      <c r="B132" s="12">
        <f t="shared" si="15"/>
        <v>431</v>
      </c>
      <c r="C132" s="12">
        <v>214</v>
      </c>
      <c r="D132" s="12">
        <v>217</v>
      </c>
      <c r="E132" s="11" t="s">
        <v>67</v>
      </c>
      <c r="F132" s="12">
        <f t="shared" si="13"/>
        <v>781</v>
      </c>
      <c r="G132" s="12">
        <v>401</v>
      </c>
      <c r="H132" s="20">
        <v>380</v>
      </c>
      <c r="I132" s="11" t="s">
        <v>68</v>
      </c>
      <c r="J132" s="12">
        <f t="shared" si="14"/>
        <v>98</v>
      </c>
      <c r="K132" s="12">
        <v>18</v>
      </c>
      <c r="L132" s="12">
        <v>80</v>
      </c>
    </row>
    <row r="133" spans="1:12" ht="18" customHeight="1">
      <c r="A133" s="18" t="s">
        <v>69</v>
      </c>
      <c r="B133" s="12">
        <f t="shared" si="15"/>
        <v>425</v>
      </c>
      <c r="C133" s="12">
        <v>214</v>
      </c>
      <c r="D133" s="21">
        <v>211</v>
      </c>
      <c r="E133" s="11" t="s">
        <v>70</v>
      </c>
      <c r="F133" s="12">
        <f t="shared" si="13"/>
        <v>875</v>
      </c>
      <c r="G133" s="12">
        <v>439</v>
      </c>
      <c r="H133" s="20">
        <v>436</v>
      </c>
      <c r="I133" s="11" t="s">
        <v>71</v>
      </c>
      <c r="J133" s="12">
        <f t="shared" si="14"/>
        <v>75</v>
      </c>
      <c r="K133" s="12">
        <v>17</v>
      </c>
      <c r="L133" s="12">
        <v>58</v>
      </c>
    </row>
    <row r="134" spans="1:12" ht="18" customHeight="1">
      <c r="A134" s="18" t="s">
        <v>72</v>
      </c>
      <c r="B134" s="12">
        <f t="shared" si="15"/>
        <v>430</v>
      </c>
      <c r="C134" s="12">
        <v>223</v>
      </c>
      <c r="D134" s="12">
        <v>207</v>
      </c>
      <c r="E134" s="11" t="s">
        <v>73</v>
      </c>
      <c r="F134" s="12">
        <f t="shared" si="13"/>
        <v>1065</v>
      </c>
      <c r="G134" s="12">
        <v>556</v>
      </c>
      <c r="H134" s="20">
        <v>509</v>
      </c>
      <c r="I134" s="11" t="s">
        <v>74</v>
      </c>
      <c r="J134" s="12">
        <f t="shared" si="14"/>
        <v>39</v>
      </c>
      <c r="K134" s="12">
        <v>10</v>
      </c>
      <c r="L134" s="12">
        <v>29</v>
      </c>
    </row>
    <row r="135" spans="1:12" ht="18" customHeight="1">
      <c r="A135" s="18" t="s">
        <v>75</v>
      </c>
      <c r="B135" s="12">
        <f t="shared" si="15"/>
        <v>463</v>
      </c>
      <c r="C135" s="12">
        <v>235</v>
      </c>
      <c r="D135" s="12">
        <v>228</v>
      </c>
      <c r="E135" s="11" t="s">
        <v>76</v>
      </c>
      <c r="F135" s="12">
        <f t="shared" si="13"/>
        <v>1050</v>
      </c>
      <c r="G135" s="12">
        <v>520</v>
      </c>
      <c r="H135" s="20">
        <v>530</v>
      </c>
      <c r="I135" s="11" t="s">
        <v>77</v>
      </c>
      <c r="J135" s="12">
        <f t="shared" si="14"/>
        <v>34</v>
      </c>
      <c r="K135" s="12">
        <v>8</v>
      </c>
      <c r="L135" s="12">
        <v>26</v>
      </c>
    </row>
    <row r="136" spans="1:12" ht="18" customHeight="1">
      <c r="A136" s="18" t="s">
        <v>78</v>
      </c>
      <c r="B136" s="12">
        <f t="shared" si="15"/>
        <v>458</v>
      </c>
      <c r="C136" s="12">
        <v>232</v>
      </c>
      <c r="D136" s="12">
        <v>226</v>
      </c>
      <c r="E136" s="11" t="s">
        <v>79</v>
      </c>
      <c r="F136" s="12">
        <f t="shared" si="13"/>
        <v>1070</v>
      </c>
      <c r="G136" s="12">
        <v>517</v>
      </c>
      <c r="H136" s="20">
        <v>553</v>
      </c>
      <c r="I136" s="11" t="s">
        <v>80</v>
      </c>
      <c r="J136" s="12">
        <f t="shared" si="14"/>
        <v>17</v>
      </c>
      <c r="K136" s="12">
        <v>4</v>
      </c>
      <c r="L136" s="12">
        <v>13</v>
      </c>
    </row>
    <row r="137" spans="1:12" ht="18" customHeight="1">
      <c r="A137" s="18" t="s">
        <v>81</v>
      </c>
      <c r="B137" s="12">
        <f t="shared" si="15"/>
        <v>483</v>
      </c>
      <c r="C137" s="12">
        <v>239</v>
      </c>
      <c r="D137" s="12">
        <v>244</v>
      </c>
      <c r="E137" s="11" t="s">
        <v>82</v>
      </c>
      <c r="F137" s="12">
        <f t="shared" si="13"/>
        <v>833</v>
      </c>
      <c r="G137" s="12">
        <v>445</v>
      </c>
      <c r="H137" s="20">
        <v>388</v>
      </c>
      <c r="I137" s="11" t="s">
        <v>83</v>
      </c>
      <c r="J137" s="12">
        <f t="shared" si="14"/>
        <v>9</v>
      </c>
      <c r="K137" s="12">
        <v>3</v>
      </c>
      <c r="L137" s="12">
        <v>6</v>
      </c>
    </row>
    <row r="138" spans="1:12" ht="18" customHeight="1">
      <c r="A138" s="18" t="s">
        <v>84</v>
      </c>
      <c r="B138" s="12">
        <f t="shared" si="15"/>
        <v>541</v>
      </c>
      <c r="C138" s="12">
        <v>282</v>
      </c>
      <c r="D138" s="12">
        <v>259</v>
      </c>
      <c r="E138" s="11" t="s">
        <v>85</v>
      </c>
      <c r="F138" s="12">
        <f t="shared" si="13"/>
        <v>597</v>
      </c>
      <c r="G138" s="12">
        <v>310</v>
      </c>
      <c r="H138" s="20">
        <v>287</v>
      </c>
      <c r="I138" s="11" t="s">
        <v>86</v>
      </c>
      <c r="J138" s="12">
        <f t="shared" si="14"/>
        <v>6</v>
      </c>
      <c r="K138" s="12"/>
      <c r="L138" s="12">
        <v>6</v>
      </c>
    </row>
    <row r="139" spans="1:12" ht="18" customHeight="1">
      <c r="A139" s="18" t="s">
        <v>87</v>
      </c>
      <c r="B139" s="12">
        <f t="shared" si="15"/>
        <v>504</v>
      </c>
      <c r="C139" s="12">
        <v>251</v>
      </c>
      <c r="D139" s="13">
        <v>253</v>
      </c>
      <c r="E139" s="11" t="s">
        <v>88</v>
      </c>
      <c r="F139" s="12">
        <f t="shared" si="13"/>
        <v>788</v>
      </c>
      <c r="G139" s="12">
        <v>364</v>
      </c>
      <c r="H139" s="20">
        <v>424</v>
      </c>
      <c r="I139" s="11" t="s">
        <v>89</v>
      </c>
      <c r="J139" s="12">
        <f t="shared" si="14"/>
        <v>6</v>
      </c>
      <c r="K139" s="12"/>
      <c r="L139" s="12">
        <v>6</v>
      </c>
    </row>
    <row r="140" spans="1:12" ht="18" customHeight="1">
      <c r="A140" s="18" t="s">
        <v>90</v>
      </c>
      <c r="B140" s="12">
        <f t="shared" si="15"/>
        <v>596</v>
      </c>
      <c r="C140" s="12">
        <v>323</v>
      </c>
      <c r="D140" s="13">
        <v>273</v>
      </c>
      <c r="E140" s="11" t="s">
        <v>91</v>
      </c>
      <c r="F140" s="12">
        <f t="shared" si="13"/>
        <v>850</v>
      </c>
      <c r="G140" s="12">
        <v>392</v>
      </c>
      <c r="H140" s="20">
        <v>458</v>
      </c>
      <c r="I140" s="11" t="s">
        <v>125</v>
      </c>
      <c r="J140" s="12">
        <f t="shared" si="14"/>
        <v>11</v>
      </c>
      <c r="K140" s="12"/>
      <c r="L140" s="12">
        <v>11</v>
      </c>
    </row>
    <row r="141" spans="1:12" ht="18" customHeight="1">
      <c r="A141" s="18" t="s">
        <v>92</v>
      </c>
      <c r="B141" s="12">
        <f t="shared" si="15"/>
        <v>650</v>
      </c>
      <c r="C141" s="12">
        <v>355</v>
      </c>
      <c r="D141" s="13">
        <v>295</v>
      </c>
      <c r="E141" s="11" t="s">
        <v>93</v>
      </c>
      <c r="F141" s="12">
        <f t="shared" si="13"/>
        <v>788</v>
      </c>
      <c r="G141" s="12">
        <v>375</v>
      </c>
      <c r="H141" s="20">
        <v>413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20908</v>
      </c>
      <c r="C1" s="30"/>
      <c r="D1" s="1"/>
      <c r="E1" s="2"/>
      <c r="F1" s="1"/>
      <c r="G1" s="1"/>
      <c r="H1" s="1"/>
      <c r="I1" s="2"/>
      <c r="J1" s="26" t="s">
        <v>131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52215</v>
      </c>
      <c r="C4" s="10">
        <f>SUM(C6:C26)</f>
        <v>25125</v>
      </c>
      <c r="D4" s="9">
        <f>SUM(D6:D26)</f>
        <v>27090</v>
      </c>
      <c r="E4" s="11" t="s">
        <v>101</v>
      </c>
      <c r="F4" s="12">
        <f aca="true" t="shared" si="0" ref="F4:F45">+G4+H4</f>
        <v>459</v>
      </c>
      <c r="G4" s="12">
        <f aca="true" t="shared" si="1" ref="G4:H19">G100-G52</f>
        <v>232</v>
      </c>
      <c r="H4" s="12">
        <f t="shared" si="1"/>
        <v>227</v>
      </c>
      <c r="I4" s="11" t="s">
        <v>102</v>
      </c>
      <c r="J4" s="12">
        <f aca="true" t="shared" si="2" ref="J4:J44">+K4+L4</f>
        <v>747</v>
      </c>
      <c r="K4" s="12">
        <f aca="true" t="shared" si="3" ref="K4:L19">K100-K52</f>
        <v>376</v>
      </c>
      <c r="L4" s="12">
        <f t="shared" si="3"/>
        <v>371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440</v>
      </c>
      <c r="G5" s="12">
        <f t="shared" si="1"/>
        <v>237</v>
      </c>
      <c r="H5" s="12">
        <f t="shared" si="1"/>
        <v>203</v>
      </c>
      <c r="I5" s="11" t="s">
        <v>104</v>
      </c>
      <c r="J5" s="12">
        <f t="shared" si="2"/>
        <v>722</v>
      </c>
      <c r="K5" s="12">
        <f t="shared" si="3"/>
        <v>345</v>
      </c>
      <c r="L5" s="12">
        <f t="shared" si="3"/>
        <v>377</v>
      </c>
    </row>
    <row r="6" spans="1:12" ht="18" customHeight="1">
      <c r="A6" s="6" t="s">
        <v>105</v>
      </c>
      <c r="B6" s="13">
        <f>SUM(B28:B32)</f>
        <v>2055</v>
      </c>
      <c r="C6" s="14">
        <f>SUM(C28:C32)</f>
        <v>1085</v>
      </c>
      <c r="D6" s="15">
        <f>SUM(D28:D32)</f>
        <v>970</v>
      </c>
      <c r="E6" s="11" t="s">
        <v>0</v>
      </c>
      <c r="F6" s="12">
        <f t="shared" si="0"/>
        <v>456</v>
      </c>
      <c r="G6" s="12">
        <f t="shared" si="1"/>
        <v>240</v>
      </c>
      <c r="H6" s="12">
        <f t="shared" si="1"/>
        <v>216</v>
      </c>
      <c r="I6" s="11" t="s">
        <v>1</v>
      </c>
      <c r="J6" s="12">
        <f t="shared" si="2"/>
        <v>614</v>
      </c>
      <c r="K6" s="12">
        <f t="shared" si="3"/>
        <v>302</v>
      </c>
      <c r="L6" s="12">
        <f t="shared" si="3"/>
        <v>312</v>
      </c>
    </row>
    <row r="7" spans="1:12" ht="18" customHeight="1">
      <c r="A7" s="6" t="s">
        <v>106</v>
      </c>
      <c r="B7" s="12">
        <f>SUM(B33:B37)</f>
        <v>2182</v>
      </c>
      <c r="C7" s="14">
        <f>SUM(C33:C37)</f>
        <v>1087</v>
      </c>
      <c r="D7" s="15">
        <f>SUM(D33:D37)</f>
        <v>1095</v>
      </c>
      <c r="E7" s="11" t="s">
        <v>2</v>
      </c>
      <c r="F7" s="12">
        <f t="shared" si="0"/>
        <v>431</v>
      </c>
      <c r="G7" s="12">
        <f t="shared" si="1"/>
        <v>242</v>
      </c>
      <c r="H7" s="12">
        <f t="shared" si="1"/>
        <v>189</v>
      </c>
      <c r="I7" s="11" t="s">
        <v>3</v>
      </c>
      <c r="J7" s="12">
        <f t="shared" si="2"/>
        <v>696</v>
      </c>
      <c r="K7" s="12">
        <f t="shared" si="3"/>
        <v>314</v>
      </c>
      <c r="L7" s="12">
        <f t="shared" si="3"/>
        <v>382</v>
      </c>
    </row>
    <row r="8" spans="1:12" ht="18" customHeight="1">
      <c r="A8" s="6" t="s">
        <v>107</v>
      </c>
      <c r="B8" s="12">
        <f>SUM(B38:B42)</f>
        <v>2449</v>
      </c>
      <c r="C8" s="14">
        <f>SUM(C38:C42)</f>
        <v>1238</v>
      </c>
      <c r="D8" s="15">
        <f>SUM(D38:D42)</f>
        <v>1211</v>
      </c>
      <c r="E8" s="11" t="s">
        <v>4</v>
      </c>
      <c r="F8" s="12">
        <f t="shared" si="0"/>
        <v>515</v>
      </c>
      <c r="G8" s="12">
        <f t="shared" si="1"/>
        <v>258</v>
      </c>
      <c r="H8" s="12">
        <f t="shared" si="1"/>
        <v>257</v>
      </c>
      <c r="I8" s="11" t="s">
        <v>5</v>
      </c>
      <c r="J8" s="12">
        <f t="shared" si="2"/>
        <v>731</v>
      </c>
      <c r="K8" s="12">
        <f t="shared" si="3"/>
        <v>339</v>
      </c>
      <c r="L8" s="12">
        <f t="shared" si="3"/>
        <v>392</v>
      </c>
    </row>
    <row r="9" spans="1:12" ht="18" customHeight="1">
      <c r="A9" s="6" t="s">
        <v>108</v>
      </c>
      <c r="B9" s="12">
        <f>+B43+B44+B45+F4+F5</f>
        <v>2722</v>
      </c>
      <c r="C9" s="15">
        <f>+C43+C44+C45+G4+G5</f>
        <v>1453</v>
      </c>
      <c r="D9" s="15">
        <f>+D43+D44+D45+H4+H5</f>
        <v>1269</v>
      </c>
      <c r="E9" s="11" t="s">
        <v>6</v>
      </c>
      <c r="F9" s="12">
        <f t="shared" si="0"/>
        <v>512</v>
      </c>
      <c r="G9" s="12">
        <f t="shared" si="1"/>
        <v>283</v>
      </c>
      <c r="H9" s="12">
        <f t="shared" si="1"/>
        <v>229</v>
      </c>
      <c r="I9" s="11" t="s">
        <v>7</v>
      </c>
      <c r="J9" s="12">
        <f t="shared" si="2"/>
        <v>780</v>
      </c>
      <c r="K9" s="12">
        <f t="shared" si="3"/>
        <v>364</v>
      </c>
      <c r="L9" s="12">
        <f t="shared" si="3"/>
        <v>416</v>
      </c>
    </row>
    <row r="10" spans="1:12" ht="18" customHeight="1">
      <c r="A10" s="6" t="s">
        <v>109</v>
      </c>
      <c r="B10" s="12">
        <f>SUM(F6:F10)</f>
        <v>2484</v>
      </c>
      <c r="C10" s="16">
        <f>SUM(G6:G10)</f>
        <v>1343</v>
      </c>
      <c r="D10" s="17">
        <f>SUM(H6:H10)</f>
        <v>1141</v>
      </c>
      <c r="E10" s="11" t="s">
        <v>8</v>
      </c>
      <c r="F10" s="12">
        <f t="shared" si="0"/>
        <v>570</v>
      </c>
      <c r="G10" s="12">
        <f t="shared" si="1"/>
        <v>320</v>
      </c>
      <c r="H10" s="12">
        <f t="shared" si="1"/>
        <v>250</v>
      </c>
      <c r="I10" s="11" t="s">
        <v>9</v>
      </c>
      <c r="J10" s="12">
        <f t="shared" si="2"/>
        <v>745</v>
      </c>
      <c r="K10" s="12">
        <f t="shared" si="3"/>
        <v>389</v>
      </c>
      <c r="L10" s="12">
        <f t="shared" si="3"/>
        <v>356</v>
      </c>
    </row>
    <row r="11" spans="1:12" ht="18" customHeight="1">
      <c r="A11" s="6" t="s">
        <v>110</v>
      </c>
      <c r="B11" s="12">
        <f>SUM(F11:F15)</f>
        <v>2990</v>
      </c>
      <c r="C11" s="14">
        <f>SUM(G11:G15)</f>
        <v>1551</v>
      </c>
      <c r="D11" s="15">
        <f>SUM(H11:H15)</f>
        <v>1439</v>
      </c>
      <c r="E11" s="11" t="s">
        <v>10</v>
      </c>
      <c r="F11" s="12">
        <f t="shared" si="0"/>
        <v>583</v>
      </c>
      <c r="G11" s="12">
        <f t="shared" si="1"/>
        <v>279</v>
      </c>
      <c r="H11" s="12">
        <f t="shared" si="1"/>
        <v>304</v>
      </c>
      <c r="I11" s="11" t="s">
        <v>11</v>
      </c>
      <c r="J11" s="12">
        <f t="shared" si="2"/>
        <v>710</v>
      </c>
      <c r="K11" s="12">
        <f t="shared" si="3"/>
        <v>308</v>
      </c>
      <c r="L11" s="12">
        <f t="shared" si="3"/>
        <v>402</v>
      </c>
    </row>
    <row r="12" spans="1:12" ht="18" customHeight="1">
      <c r="A12" s="6" t="s">
        <v>111</v>
      </c>
      <c r="B12" s="12">
        <f>SUM(F16:F20)</f>
        <v>2736</v>
      </c>
      <c r="C12" s="14">
        <f>SUM(G16:G20)</f>
        <v>1419</v>
      </c>
      <c r="D12" s="15">
        <f>SUM(H16:H20)</f>
        <v>1317</v>
      </c>
      <c r="E12" s="11" t="s">
        <v>12</v>
      </c>
      <c r="F12" s="12">
        <f t="shared" si="0"/>
        <v>575</v>
      </c>
      <c r="G12" s="12">
        <f t="shared" si="1"/>
        <v>322</v>
      </c>
      <c r="H12" s="12">
        <f t="shared" si="1"/>
        <v>253</v>
      </c>
      <c r="I12" s="11" t="s">
        <v>13</v>
      </c>
      <c r="J12" s="12">
        <f t="shared" si="2"/>
        <v>768</v>
      </c>
      <c r="K12" s="12">
        <f t="shared" si="3"/>
        <v>360</v>
      </c>
      <c r="L12" s="12">
        <f t="shared" si="3"/>
        <v>408</v>
      </c>
    </row>
    <row r="13" spans="1:12" ht="18" customHeight="1">
      <c r="A13" s="6" t="s">
        <v>112</v>
      </c>
      <c r="B13" s="12">
        <f>SUM(F21:F25)</f>
        <v>2547</v>
      </c>
      <c r="C13" s="14">
        <f>SUM(G21:G25)</f>
        <v>1295</v>
      </c>
      <c r="D13" s="15">
        <f>SUM(H21:H25)</f>
        <v>1252</v>
      </c>
      <c r="E13" s="11" t="s">
        <v>14</v>
      </c>
      <c r="F13" s="12">
        <f t="shared" si="0"/>
        <v>635</v>
      </c>
      <c r="G13" s="12">
        <f t="shared" si="1"/>
        <v>307</v>
      </c>
      <c r="H13" s="12">
        <f t="shared" si="1"/>
        <v>328</v>
      </c>
      <c r="I13" s="11" t="s">
        <v>15</v>
      </c>
      <c r="J13" s="12">
        <f t="shared" si="2"/>
        <v>762</v>
      </c>
      <c r="K13" s="12">
        <f t="shared" si="3"/>
        <v>354</v>
      </c>
      <c r="L13" s="12">
        <f t="shared" si="3"/>
        <v>408</v>
      </c>
    </row>
    <row r="14" spans="1:12" ht="18" customHeight="1">
      <c r="A14" s="6" t="s">
        <v>113</v>
      </c>
      <c r="B14" s="12">
        <f>SUM(F26:F30)</f>
        <v>2853</v>
      </c>
      <c r="C14" s="14">
        <f>SUM(G26:G30)</f>
        <v>1443</v>
      </c>
      <c r="D14" s="15">
        <f>SUM(H26:H30)</f>
        <v>1410</v>
      </c>
      <c r="E14" s="11" t="s">
        <v>16</v>
      </c>
      <c r="F14" s="12">
        <f t="shared" si="0"/>
        <v>581</v>
      </c>
      <c r="G14" s="12">
        <f t="shared" si="1"/>
        <v>313</v>
      </c>
      <c r="H14" s="12">
        <f t="shared" si="1"/>
        <v>268</v>
      </c>
      <c r="I14" s="11" t="s">
        <v>17</v>
      </c>
      <c r="J14" s="12">
        <f t="shared" si="2"/>
        <v>702</v>
      </c>
      <c r="K14" s="12">
        <f t="shared" si="3"/>
        <v>302</v>
      </c>
      <c r="L14" s="12">
        <f t="shared" si="3"/>
        <v>400</v>
      </c>
    </row>
    <row r="15" spans="1:12" ht="18" customHeight="1">
      <c r="A15" s="6" t="s">
        <v>114</v>
      </c>
      <c r="B15" s="12">
        <f>SUM(F31:F35)</f>
        <v>3624</v>
      </c>
      <c r="C15" s="14">
        <f>SUM(G31:G35)</f>
        <v>1803</v>
      </c>
      <c r="D15" s="15">
        <f>SUM(H31:H35)</f>
        <v>1821</v>
      </c>
      <c r="E15" s="11" t="s">
        <v>18</v>
      </c>
      <c r="F15" s="12">
        <f t="shared" si="0"/>
        <v>616</v>
      </c>
      <c r="G15" s="12">
        <f t="shared" si="1"/>
        <v>330</v>
      </c>
      <c r="H15" s="12">
        <f t="shared" si="1"/>
        <v>286</v>
      </c>
      <c r="I15" s="11" t="s">
        <v>19</v>
      </c>
      <c r="J15" s="12">
        <f t="shared" si="2"/>
        <v>677</v>
      </c>
      <c r="K15" s="12">
        <f t="shared" si="3"/>
        <v>298</v>
      </c>
      <c r="L15" s="12">
        <f t="shared" si="3"/>
        <v>379</v>
      </c>
    </row>
    <row r="16" spans="1:12" ht="18" customHeight="1">
      <c r="A16" s="6" t="s">
        <v>115</v>
      </c>
      <c r="B16" s="12">
        <f>SUM(F36:F40)</f>
        <v>4920</v>
      </c>
      <c r="C16" s="14">
        <f>SUM(G36:G40)</f>
        <v>2487</v>
      </c>
      <c r="D16" s="15">
        <f>SUM(H36:H40)</f>
        <v>2433</v>
      </c>
      <c r="E16" s="11" t="s">
        <v>20</v>
      </c>
      <c r="F16" s="12">
        <f t="shared" si="0"/>
        <v>600</v>
      </c>
      <c r="G16" s="12">
        <f t="shared" si="1"/>
        <v>309</v>
      </c>
      <c r="H16" s="12">
        <f t="shared" si="1"/>
        <v>291</v>
      </c>
      <c r="I16" s="11" t="s">
        <v>21</v>
      </c>
      <c r="J16" s="12">
        <f t="shared" si="2"/>
        <v>683</v>
      </c>
      <c r="K16" s="12">
        <f t="shared" si="3"/>
        <v>289</v>
      </c>
      <c r="L16" s="12">
        <f t="shared" si="3"/>
        <v>394</v>
      </c>
    </row>
    <row r="17" spans="1:12" ht="18" customHeight="1">
      <c r="A17" s="6" t="s">
        <v>116</v>
      </c>
      <c r="B17" s="12">
        <f>SUM(F41:F45)</f>
        <v>3788</v>
      </c>
      <c r="C17" s="14">
        <f>SUM(G41:G45)</f>
        <v>1825</v>
      </c>
      <c r="D17" s="15">
        <f>SUM(H41:H45)</f>
        <v>1963</v>
      </c>
      <c r="E17" s="11" t="s">
        <v>22</v>
      </c>
      <c r="F17" s="12">
        <f t="shared" si="0"/>
        <v>559</v>
      </c>
      <c r="G17" s="12">
        <f t="shared" si="1"/>
        <v>304</v>
      </c>
      <c r="H17" s="12">
        <f t="shared" si="1"/>
        <v>255</v>
      </c>
      <c r="I17" s="11" t="s">
        <v>23</v>
      </c>
      <c r="J17" s="12">
        <f t="shared" si="2"/>
        <v>680</v>
      </c>
      <c r="K17" s="12">
        <f t="shared" si="3"/>
        <v>296</v>
      </c>
      <c r="L17" s="12">
        <f t="shared" si="3"/>
        <v>384</v>
      </c>
    </row>
    <row r="18" spans="1:12" ht="18" customHeight="1">
      <c r="A18" s="6" t="s">
        <v>117</v>
      </c>
      <c r="B18" s="12">
        <f>SUM(J4:J8)</f>
        <v>3510</v>
      </c>
      <c r="C18" s="14">
        <f>SUM(K4:K8)</f>
        <v>1676</v>
      </c>
      <c r="D18" s="15">
        <f>SUM(L4:L8)</f>
        <v>1834</v>
      </c>
      <c r="E18" s="11" t="s">
        <v>24</v>
      </c>
      <c r="F18" s="12">
        <f t="shared" si="0"/>
        <v>565</v>
      </c>
      <c r="G18" s="12">
        <f t="shared" si="1"/>
        <v>289</v>
      </c>
      <c r="H18" s="12">
        <f t="shared" si="1"/>
        <v>276</v>
      </c>
      <c r="I18" s="11" t="s">
        <v>25</v>
      </c>
      <c r="J18" s="12">
        <f t="shared" si="2"/>
        <v>687</v>
      </c>
      <c r="K18" s="12">
        <f t="shared" si="3"/>
        <v>281</v>
      </c>
      <c r="L18" s="12">
        <f t="shared" si="3"/>
        <v>406</v>
      </c>
    </row>
    <row r="19" spans="1:12" ht="18" customHeight="1">
      <c r="A19" s="6" t="s">
        <v>118</v>
      </c>
      <c r="B19" s="12">
        <f>SUM(J9:J13)</f>
        <v>3765</v>
      </c>
      <c r="C19" s="14">
        <f>SUM(K9:K13)</f>
        <v>1775</v>
      </c>
      <c r="D19" s="15">
        <f>SUM(L9:L13)</f>
        <v>1990</v>
      </c>
      <c r="E19" s="11" t="s">
        <v>26</v>
      </c>
      <c r="F19" s="12">
        <f t="shared" si="0"/>
        <v>564</v>
      </c>
      <c r="G19" s="12">
        <f t="shared" si="1"/>
        <v>298</v>
      </c>
      <c r="H19" s="12">
        <f t="shared" si="1"/>
        <v>266</v>
      </c>
      <c r="I19" s="11" t="s">
        <v>27</v>
      </c>
      <c r="J19" s="12">
        <f t="shared" si="2"/>
        <v>670</v>
      </c>
      <c r="K19" s="12">
        <f t="shared" si="3"/>
        <v>273</v>
      </c>
      <c r="L19" s="12">
        <f t="shared" si="3"/>
        <v>397</v>
      </c>
    </row>
    <row r="20" spans="1:12" ht="18" customHeight="1">
      <c r="A20" s="6" t="s">
        <v>119</v>
      </c>
      <c r="B20" s="12">
        <f>SUM(J14:J18)</f>
        <v>3429</v>
      </c>
      <c r="C20" s="14">
        <f>SUM(K14:K18)</f>
        <v>1466</v>
      </c>
      <c r="D20" s="15">
        <f>SUM(L14:L18)</f>
        <v>1963</v>
      </c>
      <c r="E20" s="11" t="s">
        <v>28</v>
      </c>
      <c r="F20" s="12">
        <f t="shared" si="0"/>
        <v>448</v>
      </c>
      <c r="G20" s="12">
        <f aca="true" t="shared" si="4" ref="G20:H35">G116-G68</f>
        <v>219</v>
      </c>
      <c r="H20" s="12">
        <f t="shared" si="4"/>
        <v>229</v>
      </c>
      <c r="I20" s="11" t="s">
        <v>29</v>
      </c>
      <c r="J20" s="12">
        <f t="shared" si="2"/>
        <v>569</v>
      </c>
      <c r="K20" s="12">
        <f aca="true" t="shared" si="5" ref="K20:L35">K116-K68</f>
        <v>228</v>
      </c>
      <c r="L20" s="12">
        <f t="shared" si="5"/>
        <v>341</v>
      </c>
    </row>
    <row r="21" spans="1:12" ht="18" customHeight="1">
      <c r="A21" s="6" t="s">
        <v>120</v>
      </c>
      <c r="B21" s="12">
        <f>SUM(J19:J23)</f>
        <v>2735</v>
      </c>
      <c r="C21" s="14">
        <f>SUM(K19:K23)</f>
        <v>1062</v>
      </c>
      <c r="D21" s="15">
        <f>SUM(L19:L23)</f>
        <v>1673</v>
      </c>
      <c r="E21" s="11" t="s">
        <v>30</v>
      </c>
      <c r="F21" s="12">
        <f t="shared" si="0"/>
        <v>489</v>
      </c>
      <c r="G21" s="12">
        <f t="shared" si="4"/>
        <v>249</v>
      </c>
      <c r="H21" s="12">
        <f t="shared" si="4"/>
        <v>240</v>
      </c>
      <c r="I21" s="11" t="s">
        <v>31</v>
      </c>
      <c r="J21" s="12">
        <f t="shared" si="2"/>
        <v>570</v>
      </c>
      <c r="K21" s="12">
        <f t="shared" si="5"/>
        <v>219</v>
      </c>
      <c r="L21" s="12">
        <f t="shared" si="5"/>
        <v>351</v>
      </c>
    </row>
    <row r="22" spans="1:12" ht="18" customHeight="1">
      <c r="A22" s="6" t="s">
        <v>121</v>
      </c>
      <c r="B22" s="12">
        <f>SUM(J24:J28)</f>
        <v>1851</v>
      </c>
      <c r="C22" s="14">
        <f>SUM(K24:K28)</f>
        <v>659</v>
      </c>
      <c r="D22" s="15">
        <f>SUM(L24:L28)</f>
        <v>1192</v>
      </c>
      <c r="E22" s="11" t="s">
        <v>32</v>
      </c>
      <c r="F22" s="12">
        <f t="shared" si="0"/>
        <v>563</v>
      </c>
      <c r="G22" s="12">
        <f t="shared" si="4"/>
        <v>308</v>
      </c>
      <c r="H22" s="12">
        <f t="shared" si="4"/>
        <v>255</v>
      </c>
      <c r="I22" s="11" t="s">
        <v>33</v>
      </c>
      <c r="J22" s="12">
        <f t="shared" si="2"/>
        <v>485</v>
      </c>
      <c r="K22" s="12">
        <f t="shared" si="5"/>
        <v>166</v>
      </c>
      <c r="L22" s="12">
        <f t="shared" si="5"/>
        <v>319</v>
      </c>
    </row>
    <row r="23" spans="1:12" ht="18" customHeight="1">
      <c r="A23" s="6" t="s">
        <v>122</v>
      </c>
      <c r="B23" s="12">
        <f>SUM(J29:J33)</f>
        <v>1092</v>
      </c>
      <c r="C23" s="14">
        <f>SUM(K29:K33)</f>
        <v>343</v>
      </c>
      <c r="D23" s="15">
        <f>SUM(L29:L33)</f>
        <v>749</v>
      </c>
      <c r="E23" s="11" t="s">
        <v>34</v>
      </c>
      <c r="F23" s="12">
        <f t="shared" si="0"/>
        <v>506</v>
      </c>
      <c r="G23" s="12">
        <f t="shared" si="4"/>
        <v>239</v>
      </c>
      <c r="H23" s="12">
        <f t="shared" si="4"/>
        <v>267</v>
      </c>
      <c r="I23" s="11" t="s">
        <v>35</v>
      </c>
      <c r="J23" s="12">
        <f t="shared" si="2"/>
        <v>441</v>
      </c>
      <c r="K23" s="12">
        <f t="shared" si="5"/>
        <v>176</v>
      </c>
      <c r="L23" s="12">
        <f t="shared" si="5"/>
        <v>265</v>
      </c>
    </row>
    <row r="24" spans="1:12" ht="18" customHeight="1">
      <c r="A24" s="6" t="s">
        <v>123</v>
      </c>
      <c r="B24" s="12">
        <f>SUM(J34:J38)</f>
        <v>412</v>
      </c>
      <c r="C24" s="14">
        <f>SUM(K34:K38)</f>
        <v>102</v>
      </c>
      <c r="D24" s="15">
        <f>SUM(L34:L38)</f>
        <v>310</v>
      </c>
      <c r="E24" s="11" t="s">
        <v>36</v>
      </c>
      <c r="F24" s="12">
        <f t="shared" si="0"/>
        <v>515</v>
      </c>
      <c r="G24" s="12">
        <f t="shared" si="4"/>
        <v>272</v>
      </c>
      <c r="H24" s="12">
        <f t="shared" si="4"/>
        <v>243</v>
      </c>
      <c r="I24" s="11" t="s">
        <v>37</v>
      </c>
      <c r="J24" s="12">
        <f t="shared" si="2"/>
        <v>448</v>
      </c>
      <c r="K24" s="12">
        <f t="shared" si="5"/>
        <v>135</v>
      </c>
      <c r="L24" s="12">
        <f t="shared" si="5"/>
        <v>313</v>
      </c>
    </row>
    <row r="25" spans="1:12" ht="18" customHeight="1">
      <c r="A25" s="6" t="s">
        <v>124</v>
      </c>
      <c r="B25" s="12">
        <f>SUM(J39:J43)</f>
        <v>59</v>
      </c>
      <c r="C25" s="14">
        <f>SUM(K39:K43)</f>
        <v>12</v>
      </c>
      <c r="D25" s="15">
        <f>SUM(L39:L43)</f>
        <v>47</v>
      </c>
      <c r="E25" s="11" t="s">
        <v>38</v>
      </c>
      <c r="F25" s="12">
        <f t="shared" si="0"/>
        <v>474</v>
      </c>
      <c r="G25" s="12">
        <f t="shared" si="4"/>
        <v>227</v>
      </c>
      <c r="H25" s="12">
        <f t="shared" si="4"/>
        <v>247</v>
      </c>
      <c r="I25" s="11" t="s">
        <v>39</v>
      </c>
      <c r="J25" s="12">
        <f t="shared" si="2"/>
        <v>440</v>
      </c>
      <c r="K25" s="12">
        <f t="shared" si="5"/>
        <v>161</v>
      </c>
      <c r="L25" s="12">
        <f t="shared" si="5"/>
        <v>279</v>
      </c>
    </row>
    <row r="26" spans="1:12" ht="18" customHeight="1">
      <c r="A26" s="6" t="s">
        <v>125</v>
      </c>
      <c r="B26" s="12">
        <f>SUM(J44)</f>
        <v>12</v>
      </c>
      <c r="C26" s="14">
        <f>SUM(K44)</f>
        <v>1</v>
      </c>
      <c r="D26" s="15">
        <f>SUM(L44)</f>
        <v>11</v>
      </c>
      <c r="E26" s="11" t="s">
        <v>40</v>
      </c>
      <c r="F26" s="12">
        <f t="shared" si="0"/>
        <v>557</v>
      </c>
      <c r="G26" s="12">
        <f t="shared" si="4"/>
        <v>279</v>
      </c>
      <c r="H26" s="12">
        <f t="shared" si="4"/>
        <v>278</v>
      </c>
      <c r="I26" s="11" t="s">
        <v>41</v>
      </c>
      <c r="J26" s="12">
        <f t="shared" si="2"/>
        <v>355</v>
      </c>
      <c r="K26" s="12">
        <f t="shared" si="5"/>
        <v>126</v>
      </c>
      <c r="L26" s="12">
        <f t="shared" si="5"/>
        <v>229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563</v>
      </c>
      <c r="G27" s="12">
        <f t="shared" si="4"/>
        <v>276</v>
      </c>
      <c r="H27" s="12">
        <f t="shared" si="4"/>
        <v>287</v>
      </c>
      <c r="I27" s="11" t="s">
        <v>43</v>
      </c>
      <c r="J27" s="12">
        <f t="shared" si="2"/>
        <v>319</v>
      </c>
      <c r="K27" s="12">
        <f t="shared" si="5"/>
        <v>121</v>
      </c>
      <c r="L27" s="12">
        <f t="shared" si="5"/>
        <v>198</v>
      </c>
    </row>
    <row r="28" spans="1:12" ht="18" customHeight="1">
      <c r="A28" s="18" t="s">
        <v>126</v>
      </c>
      <c r="B28" s="12">
        <f aca="true" t="shared" si="6" ref="B28:B45">+C28+D28</f>
        <v>357</v>
      </c>
      <c r="C28" s="12">
        <f>C124-C76</f>
        <v>188</v>
      </c>
      <c r="D28" s="12">
        <f>D124-D76</f>
        <v>169</v>
      </c>
      <c r="E28" s="11" t="s">
        <v>44</v>
      </c>
      <c r="F28" s="12">
        <f t="shared" si="0"/>
        <v>597</v>
      </c>
      <c r="G28" s="12">
        <f t="shared" si="4"/>
        <v>318</v>
      </c>
      <c r="H28" s="12">
        <f t="shared" si="4"/>
        <v>279</v>
      </c>
      <c r="I28" s="11" t="s">
        <v>45</v>
      </c>
      <c r="J28" s="12">
        <f t="shared" si="2"/>
        <v>289</v>
      </c>
      <c r="K28" s="12">
        <f t="shared" si="5"/>
        <v>116</v>
      </c>
      <c r="L28" s="12">
        <f t="shared" si="5"/>
        <v>173</v>
      </c>
    </row>
    <row r="29" spans="1:12" ht="18" customHeight="1">
      <c r="A29" s="18" t="s">
        <v>127</v>
      </c>
      <c r="B29" s="12">
        <f t="shared" si="6"/>
        <v>413</v>
      </c>
      <c r="C29" s="12">
        <f aca="true" t="shared" si="7" ref="C29:D44">C125-C77</f>
        <v>209</v>
      </c>
      <c r="D29" s="12">
        <f t="shared" si="7"/>
        <v>204</v>
      </c>
      <c r="E29" s="11" t="s">
        <v>46</v>
      </c>
      <c r="F29" s="12">
        <f t="shared" si="0"/>
        <v>589</v>
      </c>
      <c r="G29" s="12">
        <f t="shared" si="4"/>
        <v>292</v>
      </c>
      <c r="H29" s="12">
        <f t="shared" si="4"/>
        <v>297</v>
      </c>
      <c r="I29" s="11" t="s">
        <v>47</v>
      </c>
      <c r="J29" s="12">
        <f t="shared" si="2"/>
        <v>276</v>
      </c>
      <c r="K29" s="12">
        <f t="shared" si="5"/>
        <v>86</v>
      </c>
      <c r="L29" s="12">
        <f t="shared" si="5"/>
        <v>190</v>
      </c>
    </row>
    <row r="30" spans="1:12" ht="18" customHeight="1">
      <c r="A30" s="18" t="s">
        <v>48</v>
      </c>
      <c r="B30" s="12">
        <f t="shared" si="6"/>
        <v>444</v>
      </c>
      <c r="C30" s="12">
        <f t="shared" si="7"/>
        <v>238</v>
      </c>
      <c r="D30" s="12">
        <f t="shared" si="7"/>
        <v>206</v>
      </c>
      <c r="E30" s="11" t="s">
        <v>49</v>
      </c>
      <c r="F30" s="12">
        <f t="shared" si="0"/>
        <v>547</v>
      </c>
      <c r="G30" s="12">
        <f t="shared" si="4"/>
        <v>278</v>
      </c>
      <c r="H30" s="12">
        <f t="shared" si="4"/>
        <v>269</v>
      </c>
      <c r="I30" s="11" t="s">
        <v>50</v>
      </c>
      <c r="J30" s="12">
        <f t="shared" si="2"/>
        <v>251</v>
      </c>
      <c r="K30" s="12">
        <f t="shared" si="5"/>
        <v>87</v>
      </c>
      <c r="L30" s="12">
        <f t="shared" si="5"/>
        <v>164</v>
      </c>
    </row>
    <row r="31" spans="1:12" ht="18" customHeight="1">
      <c r="A31" s="18" t="s">
        <v>51</v>
      </c>
      <c r="B31" s="12">
        <f t="shared" si="6"/>
        <v>406</v>
      </c>
      <c r="C31" s="12">
        <f t="shared" si="7"/>
        <v>206</v>
      </c>
      <c r="D31" s="12">
        <f t="shared" si="7"/>
        <v>200</v>
      </c>
      <c r="E31" s="11" t="s">
        <v>52</v>
      </c>
      <c r="F31" s="12">
        <f t="shared" si="0"/>
        <v>624</v>
      </c>
      <c r="G31" s="12">
        <f t="shared" si="4"/>
        <v>320</v>
      </c>
      <c r="H31" s="12">
        <f t="shared" si="4"/>
        <v>304</v>
      </c>
      <c r="I31" s="11" t="s">
        <v>53</v>
      </c>
      <c r="J31" s="12">
        <f t="shared" si="2"/>
        <v>205</v>
      </c>
      <c r="K31" s="12">
        <f t="shared" si="5"/>
        <v>60</v>
      </c>
      <c r="L31" s="12">
        <f t="shared" si="5"/>
        <v>145</v>
      </c>
    </row>
    <row r="32" spans="1:12" ht="18" customHeight="1">
      <c r="A32" s="18" t="s">
        <v>54</v>
      </c>
      <c r="B32" s="12">
        <f t="shared" si="6"/>
        <v>435</v>
      </c>
      <c r="C32" s="12">
        <f t="shared" si="7"/>
        <v>244</v>
      </c>
      <c r="D32" s="12">
        <f t="shared" si="7"/>
        <v>191</v>
      </c>
      <c r="E32" s="11" t="s">
        <v>55</v>
      </c>
      <c r="F32" s="12">
        <f t="shared" si="0"/>
        <v>677</v>
      </c>
      <c r="G32" s="12">
        <f t="shared" si="4"/>
        <v>335</v>
      </c>
      <c r="H32" s="12">
        <f t="shared" si="4"/>
        <v>342</v>
      </c>
      <c r="I32" s="11" t="s">
        <v>56</v>
      </c>
      <c r="J32" s="12">
        <f t="shared" si="2"/>
        <v>182</v>
      </c>
      <c r="K32" s="12">
        <f t="shared" si="5"/>
        <v>55</v>
      </c>
      <c r="L32" s="12">
        <f t="shared" si="5"/>
        <v>127</v>
      </c>
    </row>
    <row r="33" spans="1:12" ht="18" customHeight="1">
      <c r="A33" s="18" t="s">
        <v>57</v>
      </c>
      <c r="B33" s="12">
        <f t="shared" si="6"/>
        <v>425</v>
      </c>
      <c r="C33" s="12">
        <f t="shared" si="7"/>
        <v>213</v>
      </c>
      <c r="D33" s="12">
        <f t="shared" si="7"/>
        <v>212</v>
      </c>
      <c r="E33" s="11" t="s">
        <v>58</v>
      </c>
      <c r="F33" s="12">
        <f t="shared" si="0"/>
        <v>726</v>
      </c>
      <c r="G33" s="12">
        <f t="shared" si="4"/>
        <v>348</v>
      </c>
      <c r="H33" s="12">
        <f t="shared" si="4"/>
        <v>378</v>
      </c>
      <c r="I33" s="11" t="s">
        <v>59</v>
      </c>
      <c r="J33" s="12">
        <f t="shared" si="2"/>
        <v>178</v>
      </c>
      <c r="K33" s="12">
        <f t="shared" si="5"/>
        <v>55</v>
      </c>
      <c r="L33" s="12">
        <f t="shared" si="5"/>
        <v>123</v>
      </c>
    </row>
    <row r="34" spans="1:12" ht="18" customHeight="1">
      <c r="A34" s="18" t="s">
        <v>60</v>
      </c>
      <c r="B34" s="12">
        <f t="shared" si="6"/>
        <v>459</v>
      </c>
      <c r="C34" s="12">
        <f t="shared" si="7"/>
        <v>222</v>
      </c>
      <c r="D34" s="12">
        <f t="shared" si="7"/>
        <v>237</v>
      </c>
      <c r="E34" s="11" t="s">
        <v>61</v>
      </c>
      <c r="F34" s="12">
        <f t="shared" si="0"/>
        <v>773</v>
      </c>
      <c r="G34" s="12">
        <f t="shared" si="4"/>
        <v>381</v>
      </c>
      <c r="H34" s="12">
        <f t="shared" si="4"/>
        <v>392</v>
      </c>
      <c r="I34" s="11" t="s">
        <v>62</v>
      </c>
      <c r="J34" s="12">
        <f t="shared" si="2"/>
        <v>110</v>
      </c>
      <c r="K34" s="12">
        <f t="shared" si="5"/>
        <v>29</v>
      </c>
      <c r="L34" s="12">
        <f t="shared" si="5"/>
        <v>81</v>
      </c>
    </row>
    <row r="35" spans="1:12" ht="18" customHeight="1">
      <c r="A35" s="18" t="s">
        <v>63</v>
      </c>
      <c r="B35" s="12">
        <f t="shared" si="6"/>
        <v>435</v>
      </c>
      <c r="C35" s="12">
        <f t="shared" si="7"/>
        <v>209</v>
      </c>
      <c r="D35" s="12">
        <f t="shared" si="7"/>
        <v>226</v>
      </c>
      <c r="E35" s="11" t="s">
        <v>64</v>
      </c>
      <c r="F35" s="12">
        <f t="shared" si="0"/>
        <v>824</v>
      </c>
      <c r="G35" s="12">
        <f t="shared" si="4"/>
        <v>419</v>
      </c>
      <c r="H35" s="12">
        <f t="shared" si="4"/>
        <v>405</v>
      </c>
      <c r="I35" s="11" t="s">
        <v>65</v>
      </c>
      <c r="J35" s="12">
        <f t="shared" si="2"/>
        <v>114</v>
      </c>
      <c r="K35" s="12">
        <f t="shared" si="5"/>
        <v>31</v>
      </c>
      <c r="L35" s="12">
        <f t="shared" si="5"/>
        <v>83</v>
      </c>
    </row>
    <row r="36" spans="1:12" ht="18" customHeight="1">
      <c r="A36" s="18" t="s">
        <v>66</v>
      </c>
      <c r="B36" s="12">
        <f t="shared" si="6"/>
        <v>441</v>
      </c>
      <c r="C36" s="12">
        <f t="shared" si="7"/>
        <v>233</v>
      </c>
      <c r="D36" s="12">
        <f t="shared" si="7"/>
        <v>208</v>
      </c>
      <c r="E36" s="11" t="s">
        <v>67</v>
      </c>
      <c r="F36" s="12">
        <f t="shared" si="0"/>
        <v>835</v>
      </c>
      <c r="G36" s="12">
        <f aca="true" t="shared" si="8" ref="G36:H43">G132-G84</f>
        <v>422</v>
      </c>
      <c r="H36" s="12">
        <f t="shared" si="8"/>
        <v>413</v>
      </c>
      <c r="I36" s="11" t="s">
        <v>68</v>
      </c>
      <c r="J36" s="12">
        <f t="shared" si="2"/>
        <v>100</v>
      </c>
      <c r="K36" s="12">
        <f aca="true" t="shared" si="9" ref="K36:L43">K132-K84</f>
        <v>20</v>
      </c>
      <c r="L36" s="12">
        <f t="shared" si="9"/>
        <v>80</v>
      </c>
    </row>
    <row r="37" spans="1:12" ht="18" customHeight="1">
      <c r="A37" s="18" t="s">
        <v>69</v>
      </c>
      <c r="B37" s="12">
        <f t="shared" si="6"/>
        <v>422</v>
      </c>
      <c r="C37" s="12">
        <f t="shared" si="7"/>
        <v>210</v>
      </c>
      <c r="D37" s="12">
        <f t="shared" si="7"/>
        <v>212</v>
      </c>
      <c r="E37" s="11" t="s">
        <v>70</v>
      </c>
      <c r="F37" s="12">
        <f t="shared" si="0"/>
        <v>1038</v>
      </c>
      <c r="G37" s="12">
        <f t="shared" si="8"/>
        <v>524</v>
      </c>
      <c r="H37" s="12">
        <f t="shared" si="8"/>
        <v>514</v>
      </c>
      <c r="I37" s="11" t="s">
        <v>71</v>
      </c>
      <c r="J37" s="12">
        <f t="shared" si="2"/>
        <v>43</v>
      </c>
      <c r="K37" s="12">
        <f t="shared" si="9"/>
        <v>10</v>
      </c>
      <c r="L37" s="12">
        <f t="shared" si="9"/>
        <v>33</v>
      </c>
    </row>
    <row r="38" spans="1:12" ht="18" customHeight="1">
      <c r="A38" s="18" t="s">
        <v>72</v>
      </c>
      <c r="B38" s="12">
        <f t="shared" si="6"/>
        <v>467</v>
      </c>
      <c r="C38" s="12">
        <f t="shared" si="7"/>
        <v>235</v>
      </c>
      <c r="D38" s="12">
        <f t="shared" si="7"/>
        <v>232</v>
      </c>
      <c r="E38" s="11" t="s">
        <v>73</v>
      </c>
      <c r="F38" s="12">
        <f t="shared" si="0"/>
        <v>1042</v>
      </c>
      <c r="G38" s="12">
        <f t="shared" si="8"/>
        <v>541</v>
      </c>
      <c r="H38" s="12">
        <f t="shared" si="8"/>
        <v>501</v>
      </c>
      <c r="I38" s="11" t="s">
        <v>74</v>
      </c>
      <c r="J38" s="12">
        <f t="shared" si="2"/>
        <v>45</v>
      </c>
      <c r="K38" s="12">
        <f t="shared" si="9"/>
        <v>12</v>
      </c>
      <c r="L38" s="12">
        <f t="shared" si="9"/>
        <v>33</v>
      </c>
    </row>
    <row r="39" spans="1:12" ht="18" customHeight="1">
      <c r="A39" s="18" t="s">
        <v>75</v>
      </c>
      <c r="B39" s="12">
        <f t="shared" si="6"/>
        <v>460</v>
      </c>
      <c r="C39" s="12">
        <f t="shared" si="7"/>
        <v>232</v>
      </c>
      <c r="D39" s="12">
        <f t="shared" si="7"/>
        <v>228</v>
      </c>
      <c r="E39" s="11" t="s">
        <v>76</v>
      </c>
      <c r="F39" s="12">
        <f t="shared" si="0"/>
        <v>1098</v>
      </c>
      <c r="G39" s="12">
        <f t="shared" si="8"/>
        <v>520</v>
      </c>
      <c r="H39" s="12">
        <f t="shared" si="8"/>
        <v>578</v>
      </c>
      <c r="I39" s="11" t="s">
        <v>77</v>
      </c>
      <c r="J39" s="12">
        <f t="shared" si="2"/>
        <v>28</v>
      </c>
      <c r="K39" s="12">
        <f t="shared" si="9"/>
        <v>6</v>
      </c>
      <c r="L39" s="12">
        <f t="shared" si="9"/>
        <v>22</v>
      </c>
    </row>
    <row r="40" spans="1:12" ht="18" customHeight="1">
      <c r="A40" s="18" t="s">
        <v>78</v>
      </c>
      <c r="B40" s="12">
        <f t="shared" si="6"/>
        <v>472</v>
      </c>
      <c r="C40" s="12">
        <f t="shared" si="7"/>
        <v>240</v>
      </c>
      <c r="D40" s="12">
        <f t="shared" si="7"/>
        <v>232</v>
      </c>
      <c r="E40" s="11" t="s">
        <v>79</v>
      </c>
      <c r="F40" s="12">
        <f t="shared" si="0"/>
        <v>907</v>
      </c>
      <c r="G40" s="12">
        <f t="shared" si="8"/>
        <v>480</v>
      </c>
      <c r="H40" s="12">
        <f t="shared" si="8"/>
        <v>427</v>
      </c>
      <c r="I40" s="11" t="s">
        <v>80</v>
      </c>
      <c r="J40" s="12">
        <f t="shared" si="2"/>
        <v>10</v>
      </c>
      <c r="K40" s="12">
        <f t="shared" si="9"/>
        <v>4</v>
      </c>
      <c r="L40" s="12">
        <f t="shared" si="9"/>
        <v>6</v>
      </c>
    </row>
    <row r="41" spans="1:12" ht="18" customHeight="1">
      <c r="A41" s="18" t="s">
        <v>81</v>
      </c>
      <c r="B41" s="12">
        <f t="shared" si="6"/>
        <v>536</v>
      </c>
      <c r="C41" s="12">
        <f t="shared" si="7"/>
        <v>262</v>
      </c>
      <c r="D41" s="12">
        <f t="shared" si="7"/>
        <v>274</v>
      </c>
      <c r="E41" s="11" t="s">
        <v>82</v>
      </c>
      <c r="F41" s="12">
        <f t="shared" si="0"/>
        <v>591</v>
      </c>
      <c r="G41" s="12">
        <f t="shared" si="8"/>
        <v>312</v>
      </c>
      <c r="H41" s="12">
        <f t="shared" si="8"/>
        <v>279</v>
      </c>
      <c r="I41" s="11" t="s">
        <v>83</v>
      </c>
      <c r="J41" s="12">
        <f t="shared" si="2"/>
        <v>9</v>
      </c>
      <c r="K41" s="12">
        <f t="shared" si="9"/>
        <v>1</v>
      </c>
      <c r="L41" s="12">
        <f t="shared" si="9"/>
        <v>8</v>
      </c>
    </row>
    <row r="42" spans="1:12" ht="18" customHeight="1">
      <c r="A42" s="18" t="s">
        <v>84</v>
      </c>
      <c r="B42" s="12">
        <f t="shared" si="6"/>
        <v>514</v>
      </c>
      <c r="C42" s="12">
        <f t="shared" si="7"/>
        <v>269</v>
      </c>
      <c r="D42" s="12">
        <f t="shared" si="7"/>
        <v>245</v>
      </c>
      <c r="E42" s="11" t="s">
        <v>85</v>
      </c>
      <c r="F42" s="12">
        <f t="shared" si="0"/>
        <v>744</v>
      </c>
      <c r="G42" s="12">
        <f t="shared" si="8"/>
        <v>350</v>
      </c>
      <c r="H42" s="12">
        <f t="shared" si="8"/>
        <v>394</v>
      </c>
      <c r="I42" s="11" t="s">
        <v>86</v>
      </c>
      <c r="J42" s="12">
        <f t="shared" si="2"/>
        <v>6</v>
      </c>
      <c r="K42" s="12">
        <f t="shared" si="9"/>
        <v>0</v>
      </c>
      <c r="L42" s="12">
        <f t="shared" si="9"/>
        <v>6</v>
      </c>
    </row>
    <row r="43" spans="1:12" ht="18" customHeight="1">
      <c r="A43" s="18" t="s">
        <v>87</v>
      </c>
      <c r="B43" s="12">
        <f t="shared" si="6"/>
        <v>604</v>
      </c>
      <c r="C43" s="12">
        <f t="shared" si="7"/>
        <v>317</v>
      </c>
      <c r="D43" s="12">
        <f t="shared" si="7"/>
        <v>287</v>
      </c>
      <c r="E43" s="11" t="s">
        <v>88</v>
      </c>
      <c r="F43" s="12">
        <f t="shared" si="0"/>
        <v>840</v>
      </c>
      <c r="G43" s="12">
        <f t="shared" si="8"/>
        <v>391</v>
      </c>
      <c r="H43" s="12">
        <f t="shared" si="8"/>
        <v>449</v>
      </c>
      <c r="I43" s="11" t="s">
        <v>89</v>
      </c>
      <c r="J43" s="12">
        <f t="shared" si="2"/>
        <v>6</v>
      </c>
      <c r="K43" s="12">
        <f t="shared" si="9"/>
        <v>1</v>
      </c>
      <c r="L43" s="12">
        <f t="shared" si="9"/>
        <v>5</v>
      </c>
    </row>
    <row r="44" spans="1:12" ht="18" customHeight="1">
      <c r="A44" s="18" t="s">
        <v>90</v>
      </c>
      <c r="B44" s="12">
        <f t="shared" si="6"/>
        <v>628</v>
      </c>
      <c r="C44" s="12">
        <f t="shared" si="7"/>
        <v>354</v>
      </c>
      <c r="D44" s="12">
        <f t="shared" si="7"/>
        <v>274</v>
      </c>
      <c r="E44" s="11" t="s">
        <v>91</v>
      </c>
      <c r="F44" s="12">
        <f t="shared" si="0"/>
        <v>798</v>
      </c>
      <c r="G44" s="12">
        <f>G140-G92</f>
        <v>376</v>
      </c>
      <c r="H44" s="12">
        <f>H140-H92</f>
        <v>422</v>
      </c>
      <c r="I44" s="11" t="s">
        <v>125</v>
      </c>
      <c r="J44" s="12">
        <f t="shared" si="2"/>
        <v>12</v>
      </c>
      <c r="K44" s="12">
        <f>K140-K92</f>
        <v>1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591</v>
      </c>
      <c r="C45" s="12">
        <f>C141-C93</f>
        <v>313</v>
      </c>
      <c r="D45" s="12">
        <f>D141-D93</f>
        <v>278</v>
      </c>
      <c r="E45" s="11" t="s">
        <v>93</v>
      </c>
      <c r="F45" s="12">
        <f t="shared" si="0"/>
        <v>815</v>
      </c>
      <c r="G45" s="12">
        <f>G141-G93</f>
        <v>396</v>
      </c>
      <c r="H45" s="12">
        <f>H141-H93</f>
        <v>419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438</v>
      </c>
      <c r="C49" s="30"/>
      <c r="D49" s="1"/>
      <c r="E49" s="2"/>
      <c r="F49" s="1"/>
      <c r="G49" s="1"/>
      <c r="H49" s="1"/>
      <c r="I49" s="2"/>
      <c r="J49" s="26" t="s">
        <v>131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532</v>
      </c>
      <c r="C52" s="10">
        <f>SUM(C54:C74)</f>
        <v>109</v>
      </c>
      <c r="D52" s="9">
        <f>SUM(D54:D74)</f>
        <v>423</v>
      </c>
      <c r="E52" s="11" t="s">
        <v>101</v>
      </c>
      <c r="F52" s="12">
        <f aca="true" t="shared" si="10" ref="F52:F93">+G52+H52</f>
        <v>1</v>
      </c>
      <c r="G52" s="12"/>
      <c r="H52" s="20">
        <v>1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2</v>
      </c>
      <c r="G53" s="12">
        <v>1</v>
      </c>
      <c r="H53" s="20">
        <v>1</v>
      </c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21</v>
      </c>
      <c r="C54" s="14">
        <f>SUM(C76:C80)</f>
        <v>11</v>
      </c>
      <c r="D54" s="15">
        <f>SUM(D76:D80)</f>
        <v>10</v>
      </c>
      <c r="E54" s="11" t="s">
        <v>0</v>
      </c>
      <c r="F54" s="12">
        <f t="shared" si="10"/>
        <v>8</v>
      </c>
      <c r="G54" s="12">
        <v>2</v>
      </c>
      <c r="H54" s="20">
        <v>6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14</v>
      </c>
      <c r="C55" s="14">
        <f>SUM(C81:C85)</f>
        <v>9</v>
      </c>
      <c r="D55" s="15">
        <f>SUM(D81:D85)</f>
        <v>5</v>
      </c>
      <c r="E55" s="11" t="s">
        <v>2</v>
      </c>
      <c r="F55" s="12">
        <f t="shared" si="10"/>
        <v>13</v>
      </c>
      <c r="G55" s="12"/>
      <c r="H55" s="20">
        <v>13</v>
      </c>
      <c r="I55" s="11" t="s">
        <v>3</v>
      </c>
      <c r="J55" s="12">
        <f t="shared" si="11"/>
        <v>3</v>
      </c>
      <c r="K55" s="12"/>
      <c r="L55" s="12">
        <v>3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32</v>
      </c>
      <c r="G56" s="12">
        <v>1</v>
      </c>
      <c r="H56" s="20">
        <v>31</v>
      </c>
      <c r="I56" s="11" t="s">
        <v>5</v>
      </c>
      <c r="J56" s="12">
        <f t="shared" si="11"/>
        <v>1</v>
      </c>
      <c r="K56" s="12">
        <v>1</v>
      </c>
      <c r="L56" s="12"/>
    </row>
    <row r="57" spans="1:12" ht="18" customHeight="1">
      <c r="A57" s="6" t="s">
        <v>108</v>
      </c>
      <c r="B57" s="12">
        <f>+B91+B92+B93+F52+F53</f>
        <v>11</v>
      </c>
      <c r="C57" s="15">
        <f>+C91+C92+C93+G52+G53</f>
        <v>6</v>
      </c>
      <c r="D57" s="15">
        <f>+D91+D92+D93+H52+H53</f>
        <v>5</v>
      </c>
      <c r="E57" s="11" t="s">
        <v>6</v>
      </c>
      <c r="F57" s="12">
        <f t="shared" si="10"/>
        <v>22</v>
      </c>
      <c r="G57" s="12">
        <v>1</v>
      </c>
      <c r="H57" s="20">
        <v>21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101</v>
      </c>
      <c r="C58" s="16">
        <f>SUM(G54:G58)</f>
        <v>7</v>
      </c>
      <c r="D58" s="17">
        <f>SUM(H54:H58)</f>
        <v>94</v>
      </c>
      <c r="E58" s="11" t="s">
        <v>8</v>
      </c>
      <c r="F58" s="12">
        <f t="shared" si="10"/>
        <v>26</v>
      </c>
      <c r="G58" s="12">
        <v>3</v>
      </c>
      <c r="H58" s="20">
        <v>23</v>
      </c>
      <c r="I58" s="11" t="s">
        <v>9</v>
      </c>
      <c r="J58" s="12">
        <f t="shared" si="11"/>
        <v>0</v>
      </c>
      <c r="K58" s="12"/>
      <c r="L58" s="12"/>
    </row>
    <row r="59" spans="1:12" ht="18" customHeight="1">
      <c r="A59" s="6" t="s">
        <v>110</v>
      </c>
      <c r="B59" s="12">
        <f>SUM(F59:F63)</f>
        <v>117</v>
      </c>
      <c r="C59" s="14">
        <f>SUM(G59:G63)</f>
        <v>14</v>
      </c>
      <c r="D59" s="15">
        <f>SUM(H59:H63)</f>
        <v>103</v>
      </c>
      <c r="E59" s="11" t="s">
        <v>10</v>
      </c>
      <c r="F59" s="12">
        <f t="shared" si="10"/>
        <v>31</v>
      </c>
      <c r="G59" s="12">
        <v>5</v>
      </c>
      <c r="H59" s="20">
        <v>26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112</v>
      </c>
      <c r="C60" s="14">
        <f>SUM(G64:G68)</f>
        <v>19</v>
      </c>
      <c r="D60" s="15">
        <f>SUM(H64:H68)</f>
        <v>93</v>
      </c>
      <c r="E60" s="11" t="s">
        <v>12</v>
      </c>
      <c r="F60" s="12">
        <f t="shared" si="10"/>
        <v>22</v>
      </c>
      <c r="G60" s="12">
        <v>1</v>
      </c>
      <c r="H60" s="20">
        <v>21</v>
      </c>
      <c r="I60" s="11" t="s">
        <v>13</v>
      </c>
      <c r="J60" s="12">
        <f t="shared" si="11"/>
        <v>1</v>
      </c>
      <c r="K60" s="12">
        <v>1</v>
      </c>
      <c r="L60" s="12"/>
    </row>
    <row r="61" spans="1:12" ht="18" customHeight="1">
      <c r="A61" s="6" t="s">
        <v>112</v>
      </c>
      <c r="B61" s="12">
        <f>SUM(F69:F73)</f>
        <v>50</v>
      </c>
      <c r="C61" s="14">
        <f>SUM(G69:G73)</f>
        <v>11</v>
      </c>
      <c r="D61" s="15">
        <f>SUM(H69:H73)</f>
        <v>39</v>
      </c>
      <c r="E61" s="11" t="s">
        <v>14</v>
      </c>
      <c r="F61" s="12">
        <f t="shared" si="10"/>
        <v>18</v>
      </c>
      <c r="G61" s="12">
        <v>1</v>
      </c>
      <c r="H61" s="20">
        <v>17</v>
      </c>
      <c r="I61" s="11" t="s">
        <v>15</v>
      </c>
      <c r="J61" s="12">
        <f t="shared" si="11"/>
        <v>2</v>
      </c>
      <c r="K61" s="12">
        <v>1</v>
      </c>
      <c r="L61" s="12">
        <v>1</v>
      </c>
    </row>
    <row r="62" spans="1:12" ht="18" customHeight="1">
      <c r="A62" s="6" t="s">
        <v>113</v>
      </c>
      <c r="B62" s="12">
        <f>SUM(F74:F78)</f>
        <v>29</v>
      </c>
      <c r="C62" s="14">
        <f>SUM(G74:G78)</f>
        <v>4</v>
      </c>
      <c r="D62" s="15">
        <f>SUM(H74:H78)</f>
        <v>25</v>
      </c>
      <c r="E62" s="11" t="s">
        <v>16</v>
      </c>
      <c r="F62" s="12">
        <f t="shared" si="10"/>
        <v>23</v>
      </c>
      <c r="G62" s="12">
        <v>3</v>
      </c>
      <c r="H62" s="20">
        <v>20</v>
      </c>
      <c r="I62" s="11" t="s">
        <v>17</v>
      </c>
      <c r="J62" s="12">
        <f t="shared" si="11"/>
        <v>0</v>
      </c>
      <c r="K62" s="12"/>
      <c r="L62" s="12"/>
    </row>
    <row r="63" spans="1:12" ht="18" customHeight="1">
      <c r="A63" s="6" t="s">
        <v>114</v>
      </c>
      <c r="B63" s="12">
        <f>SUM(F79:F83)</f>
        <v>22</v>
      </c>
      <c r="C63" s="14">
        <f>SUM(G79:G83)</f>
        <v>6</v>
      </c>
      <c r="D63" s="15">
        <f>SUM(H79:H83)</f>
        <v>16</v>
      </c>
      <c r="E63" s="11" t="s">
        <v>18</v>
      </c>
      <c r="F63" s="12">
        <f t="shared" si="10"/>
        <v>23</v>
      </c>
      <c r="G63" s="12">
        <v>4</v>
      </c>
      <c r="H63" s="20">
        <v>19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16</v>
      </c>
      <c r="C64" s="14">
        <f>SUM(G84:G88)</f>
        <v>7</v>
      </c>
      <c r="D64" s="15">
        <f>SUM(H84:H88)</f>
        <v>9</v>
      </c>
      <c r="E64" s="11" t="s">
        <v>20</v>
      </c>
      <c r="F64" s="12">
        <f t="shared" si="10"/>
        <v>25</v>
      </c>
      <c r="G64" s="12">
        <v>4</v>
      </c>
      <c r="H64" s="20">
        <v>21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8</v>
      </c>
      <c r="C65" s="14">
        <f>SUM(G89:G93)</f>
        <v>2</v>
      </c>
      <c r="D65" s="15">
        <f>SUM(H89:H93)</f>
        <v>6</v>
      </c>
      <c r="E65" s="11" t="s">
        <v>22</v>
      </c>
      <c r="F65" s="12">
        <f t="shared" si="10"/>
        <v>24</v>
      </c>
      <c r="G65" s="12">
        <v>4</v>
      </c>
      <c r="H65" s="20">
        <v>20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7</v>
      </c>
      <c r="C66" s="14">
        <f>SUM(K52:K56)</f>
        <v>2</v>
      </c>
      <c r="D66" s="15">
        <f>SUM(L52:L56)</f>
        <v>5</v>
      </c>
      <c r="E66" s="11" t="s">
        <v>24</v>
      </c>
      <c r="F66" s="12">
        <f t="shared" si="10"/>
        <v>24</v>
      </c>
      <c r="G66" s="12">
        <v>2</v>
      </c>
      <c r="H66" s="20">
        <v>22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5</v>
      </c>
      <c r="C67" s="14">
        <f>SUM(K57:K61)</f>
        <v>4</v>
      </c>
      <c r="D67" s="15">
        <f>SUM(L57:L61)</f>
        <v>1</v>
      </c>
      <c r="E67" s="11" t="s">
        <v>26</v>
      </c>
      <c r="F67" s="12">
        <f t="shared" si="10"/>
        <v>22</v>
      </c>
      <c r="G67" s="12">
        <v>4</v>
      </c>
      <c r="H67" s="20">
        <v>18</v>
      </c>
      <c r="I67" s="11" t="s">
        <v>27</v>
      </c>
      <c r="J67" s="12">
        <f t="shared" si="11"/>
        <v>1</v>
      </c>
      <c r="K67" s="12">
        <v>1</v>
      </c>
      <c r="L67" s="12"/>
    </row>
    <row r="68" spans="1:12" ht="18" customHeight="1">
      <c r="A68" s="6" t="s">
        <v>119</v>
      </c>
      <c r="B68" s="12">
        <f>SUM(J62:J66)</f>
        <v>3</v>
      </c>
      <c r="C68" s="14">
        <f>SUM(K62:K66)</f>
        <v>0</v>
      </c>
      <c r="D68" s="15">
        <f>SUM(L62:L66)</f>
        <v>3</v>
      </c>
      <c r="E68" s="11" t="s">
        <v>28</v>
      </c>
      <c r="F68" s="12">
        <f t="shared" si="10"/>
        <v>17</v>
      </c>
      <c r="G68" s="12">
        <v>5</v>
      </c>
      <c r="H68" s="20">
        <v>12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6</v>
      </c>
      <c r="C69" s="14">
        <f>SUM(K67:K71)</f>
        <v>3</v>
      </c>
      <c r="D69" s="15">
        <f>SUM(L67:L71)</f>
        <v>3</v>
      </c>
      <c r="E69" s="11" t="s">
        <v>30</v>
      </c>
      <c r="F69" s="12">
        <f t="shared" si="10"/>
        <v>15</v>
      </c>
      <c r="G69" s="12">
        <v>3</v>
      </c>
      <c r="H69" s="20">
        <v>12</v>
      </c>
      <c r="I69" s="11" t="s">
        <v>31</v>
      </c>
      <c r="J69" s="12">
        <f t="shared" si="11"/>
        <v>1</v>
      </c>
      <c r="K69" s="12"/>
      <c r="L69" s="12">
        <v>1</v>
      </c>
    </row>
    <row r="70" spans="1:12" ht="18" customHeight="1">
      <c r="A70" s="6" t="s">
        <v>121</v>
      </c>
      <c r="B70" s="12">
        <f>SUM(J72:J76)</f>
        <v>2</v>
      </c>
      <c r="C70" s="14">
        <f>SUM(K72:K76)</f>
        <v>0</v>
      </c>
      <c r="D70" s="15">
        <f>SUM(L72:L76)</f>
        <v>2</v>
      </c>
      <c r="E70" s="11" t="s">
        <v>32</v>
      </c>
      <c r="F70" s="12">
        <f t="shared" si="10"/>
        <v>6</v>
      </c>
      <c r="G70" s="12"/>
      <c r="H70" s="20">
        <v>6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2</v>
      </c>
      <c r="C71" s="14">
        <f>SUM(K77:K81)</f>
        <v>1</v>
      </c>
      <c r="D71" s="15">
        <f>SUM(L77:L81)</f>
        <v>1</v>
      </c>
      <c r="E71" s="11" t="s">
        <v>34</v>
      </c>
      <c r="F71" s="12">
        <f t="shared" si="10"/>
        <v>6</v>
      </c>
      <c r="G71" s="12">
        <v>3</v>
      </c>
      <c r="H71" s="20">
        <v>3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14</v>
      </c>
      <c r="G72" s="12">
        <v>3</v>
      </c>
      <c r="H72" s="20">
        <v>11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9</v>
      </c>
      <c r="G73" s="12">
        <v>2</v>
      </c>
      <c r="H73" s="20">
        <v>7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7</v>
      </c>
      <c r="G74" s="12"/>
      <c r="H74" s="20">
        <v>7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8</v>
      </c>
      <c r="G75" s="12">
        <v>2</v>
      </c>
      <c r="H75" s="20">
        <v>6</v>
      </c>
      <c r="I75" s="11" t="s">
        <v>43</v>
      </c>
      <c r="J75" s="12">
        <f t="shared" si="11"/>
        <v>0</v>
      </c>
      <c r="K75" s="12"/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>
        <v>1</v>
      </c>
      <c r="D76" s="12"/>
      <c r="E76" s="11" t="s">
        <v>44</v>
      </c>
      <c r="F76" s="12">
        <f t="shared" si="10"/>
        <v>5</v>
      </c>
      <c r="G76" s="12">
        <v>1</v>
      </c>
      <c r="H76" s="20">
        <v>4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8</v>
      </c>
      <c r="C77" s="12">
        <v>5</v>
      </c>
      <c r="D77" s="12">
        <v>3</v>
      </c>
      <c r="E77" s="11" t="s">
        <v>46</v>
      </c>
      <c r="F77" s="12">
        <f t="shared" si="10"/>
        <v>6</v>
      </c>
      <c r="G77" s="12"/>
      <c r="H77" s="20">
        <v>6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6</v>
      </c>
      <c r="C78" s="12">
        <v>3</v>
      </c>
      <c r="D78" s="12">
        <v>3</v>
      </c>
      <c r="E78" s="11" t="s">
        <v>49</v>
      </c>
      <c r="F78" s="12">
        <f t="shared" si="10"/>
        <v>3</v>
      </c>
      <c r="G78" s="12">
        <v>1</v>
      </c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2</v>
      </c>
      <c r="C79" s="12">
        <v>1</v>
      </c>
      <c r="D79" s="12">
        <v>1</v>
      </c>
      <c r="E79" s="11" t="s">
        <v>52</v>
      </c>
      <c r="F79" s="12">
        <f t="shared" si="10"/>
        <v>2</v>
      </c>
      <c r="G79" s="12">
        <v>1</v>
      </c>
      <c r="H79" s="20">
        <v>1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4</v>
      </c>
      <c r="C80" s="12">
        <v>1</v>
      </c>
      <c r="D80" s="12">
        <v>3</v>
      </c>
      <c r="E80" s="11" t="s">
        <v>55</v>
      </c>
      <c r="F80" s="12">
        <f t="shared" si="10"/>
        <v>9</v>
      </c>
      <c r="G80" s="12">
        <v>2</v>
      </c>
      <c r="H80" s="20">
        <v>7</v>
      </c>
      <c r="I80" s="11" t="s">
        <v>56</v>
      </c>
      <c r="J80" s="12">
        <f t="shared" si="11"/>
        <v>2</v>
      </c>
      <c r="K80" s="12">
        <v>1</v>
      </c>
      <c r="L80" s="12">
        <v>1</v>
      </c>
    </row>
    <row r="81" spans="1:12" ht="18" customHeight="1">
      <c r="A81" s="18" t="s">
        <v>57</v>
      </c>
      <c r="B81" s="12">
        <f t="shared" si="12"/>
        <v>3</v>
      </c>
      <c r="C81" s="12">
        <v>2</v>
      </c>
      <c r="D81" s="12">
        <v>1</v>
      </c>
      <c r="E81" s="11" t="s">
        <v>58</v>
      </c>
      <c r="F81" s="12">
        <f t="shared" si="10"/>
        <v>1</v>
      </c>
      <c r="G81" s="12"/>
      <c r="H81" s="20">
        <v>1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2</v>
      </c>
      <c r="D82" s="12"/>
      <c r="E82" s="11" t="s">
        <v>61</v>
      </c>
      <c r="F82" s="12">
        <f t="shared" si="10"/>
        <v>5</v>
      </c>
      <c r="G82" s="12"/>
      <c r="H82" s="20">
        <v>5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2</v>
      </c>
      <c r="D83" s="12">
        <v>1</v>
      </c>
      <c r="E83" s="11" t="s">
        <v>64</v>
      </c>
      <c r="F83" s="12">
        <f t="shared" si="10"/>
        <v>5</v>
      </c>
      <c r="G83" s="12">
        <v>3</v>
      </c>
      <c r="H83" s="20">
        <v>2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5</v>
      </c>
      <c r="C84" s="12">
        <v>2</v>
      </c>
      <c r="D84" s="12">
        <v>3</v>
      </c>
      <c r="E84" s="11" t="s">
        <v>67</v>
      </c>
      <c r="F84" s="12">
        <f t="shared" si="10"/>
        <v>3</v>
      </c>
      <c r="G84" s="12">
        <v>2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1</v>
      </c>
      <c r="C85" s="12">
        <v>1</v>
      </c>
      <c r="D85" s="21"/>
      <c r="E85" s="11" t="s">
        <v>70</v>
      </c>
      <c r="F85" s="12">
        <f t="shared" si="10"/>
        <v>2</v>
      </c>
      <c r="G85" s="12">
        <v>1</v>
      </c>
      <c r="H85" s="20">
        <v>1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4</v>
      </c>
      <c r="G86" s="12"/>
      <c r="H86" s="20">
        <v>4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5</v>
      </c>
      <c r="G87" s="12">
        <v>3</v>
      </c>
      <c r="H87" s="20">
        <v>2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2</v>
      </c>
      <c r="G88" s="12">
        <v>1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1</v>
      </c>
      <c r="C89" s="12">
        <v>1</v>
      </c>
      <c r="D89" s="12"/>
      <c r="E89" s="11" t="s">
        <v>82</v>
      </c>
      <c r="F89" s="12">
        <f t="shared" si="10"/>
        <v>0</v>
      </c>
      <c r="G89" s="12"/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0</v>
      </c>
      <c r="C90" s="12"/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>
        <v>1</v>
      </c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2</v>
      </c>
      <c r="G92" s="12"/>
      <c r="H92" s="20">
        <v>2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4</v>
      </c>
      <c r="C93" s="12">
        <v>3</v>
      </c>
      <c r="D93" s="13">
        <v>1</v>
      </c>
      <c r="E93" s="11" t="s">
        <v>93</v>
      </c>
      <c r="F93" s="12">
        <f t="shared" si="10"/>
        <v>0</v>
      </c>
      <c r="G93" s="12"/>
      <c r="H93" s="20"/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21346</v>
      </c>
      <c r="C97" s="30"/>
      <c r="D97" s="1"/>
      <c r="E97" s="2"/>
      <c r="F97" s="1"/>
      <c r="G97" s="1"/>
      <c r="H97" s="1"/>
      <c r="I97" s="2"/>
      <c r="J97" s="26" t="s">
        <v>131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52747</v>
      </c>
      <c r="C100" s="10">
        <f>SUM(C102:C122)</f>
        <v>25234</v>
      </c>
      <c r="D100" s="9">
        <f>SUM(D102:D122)</f>
        <v>27513</v>
      </c>
      <c r="E100" s="11" t="s">
        <v>101</v>
      </c>
      <c r="F100" s="12">
        <f aca="true" t="shared" si="13" ref="F100:F141">+G100+H100</f>
        <v>460</v>
      </c>
      <c r="G100" s="12">
        <v>232</v>
      </c>
      <c r="H100" s="20">
        <v>228</v>
      </c>
      <c r="I100" s="11" t="s">
        <v>102</v>
      </c>
      <c r="J100" s="12">
        <f aca="true" t="shared" si="14" ref="J100:J140">+K100+L100</f>
        <v>750</v>
      </c>
      <c r="K100" s="12">
        <v>377</v>
      </c>
      <c r="L100" s="12">
        <v>373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442</v>
      </c>
      <c r="G101" s="12">
        <v>238</v>
      </c>
      <c r="H101" s="20">
        <v>204</v>
      </c>
      <c r="I101" s="11" t="s">
        <v>104</v>
      </c>
      <c r="J101" s="12">
        <f t="shared" si="14"/>
        <v>722</v>
      </c>
      <c r="K101" s="12">
        <v>345</v>
      </c>
      <c r="L101" s="12">
        <v>377</v>
      </c>
    </row>
    <row r="102" spans="1:12" ht="18" customHeight="1">
      <c r="A102" s="6" t="s">
        <v>105</v>
      </c>
      <c r="B102" s="13">
        <f>SUM(B124:B128)</f>
        <v>2076</v>
      </c>
      <c r="C102" s="14">
        <f>SUM(C124:C128)</f>
        <v>1096</v>
      </c>
      <c r="D102" s="15">
        <f>SUM(D124:D128)</f>
        <v>980</v>
      </c>
      <c r="E102" s="11" t="s">
        <v>0</v>
      </c>
      <c r="F102" s="12">
        <f t="shared" si="13"/>
        <v>464</v>
      </c>
      <c r="G102" s="12">
        <v>242</v>
      </c>
      <c r="H102" s="20">
        <v>222</v>
      </c>
      <c r="I102" s="11" t="s">
        <v>1</v>
      </c>
      <c r="J102" s="12">
        <f t="shared" si="14"/>
        <v>614</v>
      </c>
      <c r="K102" s="12">
        <v>302</v>
      </c>
      <c r="L102" s="12">
        <v>312</v>
      </c>
    </row>
    <row r="103" spans="1:12" ht="18" customHeight="1">
      <c r="A103" s="6" t="s">
        <v>106</v>
      </c>
      <c r="B103" s="12">
        <f>SUM(B129:B133)</f>
        <v>2196</v>
      </c>
      <c r="C103" s="14">
        <f>SUM(C129:C133)</f>
        <v>1096</v>
      </c>
      <c r="D103" s="15">
        <f>SUM(D129:D133)</f>
        <v>1100</v>
      </c>
      <c r="E103" s="11" t="s">
        <v>2</v>
      </c>
      <c r="F103" s="12">
        <f t="shared" si="13"/>
        <v>444</v>
      </c>
      <c r="G103" s="12">
        <v>242</v>
      </c>
      <c r="H103" s="20">
        <v>202</v>
      </c>
      <c r="I103" s="11" t="s">
        <v>3</v>
      </c>
      <c r="J103" s="12">
        <f t="shared" si="14"/>
        <v>699</v>
      </c>
      <c r="K103" s="12">
        <v>314</v>
      </c>
      <c r="L103" s="12">
        <v>385</v>
      </c>
    </row>
    <row r="104" spans="1:12" ht="18" customHeight="1">
      <c r="A104" s="6" t="s">
        <v>107</v>
      </c>
      <c r="B104" s="12">
        <f>SUM(B134:B138)</f>
        <v>2455</v>
      </c>
      <c r="C104" s="14">
        <f>SUM(C134:C138)</f>
        <v>1241</v>
      </c>
      <c r="D104" s="15">
        <f>SUM(D134:D138)</f>
        <v>1214</v>
      </c>
      <c r="E104" s="11" t="s">
        <v>4</v>
      </c>
      <c r="F104" s="12">
        <f t="shared" si="13"/>
        <v>547</v>
      </c>
      <c r="G104" s="12">
        <v>259</v>
      </c>
      <c r="H104" s="20">
        <v>288</v>
      </c>
      <c r="I104" s="11" t="s">
        <v>5</v>
      </c>
      <c r="J104" s="12">
        <f t="shared" si="14"/>
        <v>732</v>
      </c>
      <c r="K104" s="12">
        <v>340</v>
      </c>
      <c r="L104" s="12">
        <v>392</v>
      </c>
    </row>
    <row r="105" spans="1:12" ht="18" customHeight="1">
      <c r="A105" s="6" t="s">
        <v>108</v>
      </c>
      <c r="B105" s="12">
        <f>+B139+B140+B141+F100+F101</f>
        <v>2733</v>
      </c>
      <c r="C105" s="15">
        <f>+C139+C140+C141+G100+G101</f>
        <v>1459</v>
      </c>
      <c r="D105" s="15">
        <f>+D139+D140+D141+H100+H101</f>
        <v>1274</v>
      </c>
      <c r="E105" s="11" t="s">
        <v>6</v>
      </c>
      <c r="F105" s="12">
        <f t="shared" si="13"/>
        <v>534</v>
      </c>
      <c r="G105" s="12">
        <v>284</v>
      </c>
      <c r="H105" s="20">
        <v>250</v>
      </c>
      <c r="I105" s="11" t="s">
        <v>7</v>
      </c>
      <c r="J105" s="12">
        <f t="shared" si="14"/>
        <v>782</v>
      </c>
      <c r="K105" s="12">
        <v>366</v>
      </c>
      <c r="L105" s="12">
        <v>416</v>
      </c>
    </row>
    <row r="106" spans="1:12" ht="18" customHeight="1">
      <c r="A106" s="6" t="s">
        <v>109</v>
      </c>
      <c r="B106" s="12">
        <f>SUM(F102:F106)</f>
        <v>2585</v>
      </c>
      <c r="C106" s="16">
        <f>SUM(G102:G106)</f>
        <v>1350</v>
      </c>
      <c r="D106" s="17">
        <f>SUM(H102:H106)</f>
        <v>1235</v>
      </c>
      <c r="E106" s="11" t="s">
        <v>8</v>
      </c>
      <c r="F106" s="12">
        <f t="shared" si="13"/>
        <v>596</v>
      </c>
      <c r="G106" s="12">
        <v>323</v>
      </c>
      <c r="H106" s="20">
        <v>273</v>
      </c>
      <c r="I106" s="11" t="s">
        <v>9</v>
      </c>
      <c r="J106" s="12">
        <f t="shared" si="14"/>
        <v>745</v>
      </c>
      <c r="K106" s="12">
        <v>389</v>
      </c>
      <c r="L106" s="12">
        <v>356</v>
      </c>
    </row>
    <row r="107" spans="1:12" ht="18" customHeight="1">
      <c r="A107" s="6" t="s">
        <v>110</v>
      </c>
      <c r="B107" s="12">
        <f>SUM(F107:F111)</f>
        <v>3107</v>
      </c>
      <c r="C107" s="14">
        <f>SUM(G107:G111)</f>
        <v>1565</v>
      </c>
      <c r="D107" s="15">
        <f>SUM(H107:H111)</f>
        <v>1542</v>
      </c>
      <c r="E107" s="11" t="s">
        <v>10</v>
      </c>
      <c r="F107" s="12">
        <f t="shared" si="13"/>
        <v>614</v>
      </c>
      <c r="G107" s="12">
        <v>284</v>
      </c>
      <c r="H107" s="20">
        <v>330</v>
      </c>
      <c r="I107" s="11" t="s">
        <v>11</v>
      </c>
      <c r="J107" s="12">
        <f t="shared" si="14"/>
        <v>710</v>
      </c>
      <c r="K107" s="12">
        <v>308</v>
      </c>
      <c r="L107" s="12">
        <v>402</v>
      </c>
    </row>
    <row r="108" spans="1:12" ht="18" customHeight="1">
      <c r="A108" s="6" t="s">
        <v>111</v>
      </c>
      <c r="B108" s="12">
        <f>SUM(F112:F116)</f>
        <v>2848</v>
      </c>
      <c r="C108" s="14">
        <f>SUM(G112:G116)</f>
        <v>1438</v>
      </c>
      <c r="D108" s="15">
        <f>SUM(H112:H116)</f>
        <v>1410</v>
      </c>
      <c r="E108" s="11" t="s">
        <v>12</v>
      </c>
      <c r="F108" s="12">
        <f t="shared" si="13"/>
        <v>597</v>
      </c>
      <c r="G108" s="12">
        <v>323</v>
      </c>
      <c r="H108" s="20">
        <v>274</v>
      </c>
      <c r="I108" s="11" t="s">
        <v>13</v>
      </c>
      <c r="J108" s="12">
        <f t="shared" si="14"/>
        <v>769</v>
      </c>
      <c r="K108" s="12">
        <v>361</v>
      </c>
      <c r="L108" s="12">
        <v>408</v>
      </c>
    </row>
    <row r="109" spans="1:12" ht="18" customHeight="1">
      <c r="A109" s="6" t="s">
        <v>112</v>
      </c>
      <c r="B109" s="12">
        <f>SUM(F117:F121)</f>
        <v>2597</v>
      </c>
      <c r="C109" s="14">
        <f>SUM(G117:G121)</f>
        <v>1306</v>
      </c>
      <c r="D109" s="15">
        <f>SUM(H117:H121)</f>
        <v>1291</v>
      </c>
      <c r="E109" s="11" t="s">
        <v>14</v>
      </c>
      <c r="F109" s="12">
        <f t="shared" si="13"/>
        <v>653</v>
      </c>
      <c r="G109" s="12">
        <v>308</v>
      </c>
      <c r="H109" s="20">
        <v>345</v>
      </c>
      <c r="I109" s="11" t="s">
        <v>15</v>
      </c>
      <c r="J109" s="12">
        <f t="shared" si="14"/>
        <v>764</v>
      </c>
      <c r="K109" s="12">
        <v>355</v>
      </c>
      <c r="L109" s="12">
        <v>409</v>
      </c>
    </row>
    <row r="110" spans="1:12" ht="18" customHeight="1">
      <c r="A110" s="6" t="s">
        <v>113</v>
      </c>
      <c r="B110" s="12">
        <f>SUM(F122:F126)</f>
        <v>2882</v>
      </c>
      <c r="C110" s="14">
        <f>SUM(G122:G126)</f>
        <v>1447</v>
      </c>
      <c r="D110" s="15">
        <f>SUM(H122:H126)</f>
        <v>1435</v>
      </c>
      <c r="E110" s="11" t="s">
        <v>16</v>
      </c>
      <c r="F110" s="12">
        <f t="shared" si="13"/>
        <v>604</v>
      </c>
      <c r="G110" s="12">
        <v>316</v>
      </c>
      <c r="H110" s="20">
        <v>288</v>
      </c>
      <c r="I110" s="11" t="s">
        <v>17</v>
      </c>
      <c r="J110" s="12">
        <f t="shared" si="14"/>
        <v>702</v>
      </c>
      <c r="K110" s="12">
        <v>302</v>
      </c>
      <c r="L110" s="12">
        <v>400</v>
      </c>
    </row>
    <row r="111" spans="1:12" ht="18" customHeight="1">
      <c r="A111" s="6" t="s">
        <v>114</v>
      </c>
      <c r="B111" s="12">
        <f>SUM(F127:F131)</f>
        <v>3646</v>
      </c>
      <c r="C111" s="14">
        <f>SUM(G127:G131)</f>
        <v>1809</v>
      </c>
      <c r="D111" s="15">
        <f>SUM(H127:H131)</f>
        <v>1837</v>
      </c>
      <c r="E111" s="11" t="s">
        <v>18</v>
      </c>
      <c r="F111" s="12">
        <f t="shared" si="13"/>
        <v>639</v>
      </c>
      <c r="G111" s="12">
        <v>334</v>
      </c>
      <c r="H111" s="20">
        <v>305</v>
      </c>
      <c r="I111" s="11" t="s">
        <v>19</v>
      </c>
      <c r="J111" s="12">
        <f t="shared" si="14"/>
        <v>677</v>
      </c>
      <c r="K111" s="12">
        <v>298</v>
      </c>
      <c r="L111" s="12">
        <v>379</v>
      </c>
    </row>
    <row r="112" spans="1:12" ht="18" customHeight="1">
      <c r="A112" s="6" t="s">
        <v>115</v>
      </c>
      <c r="B112" s="12">
        <f>SUM(F132:F136)</f>
        <v>4936</v>
      </c>
      <c r="C112" s="14">
        <f>SUM(G132:G136)</f>
        <v>2494</v>
      </c>
      <c r="D112" s="15">
        <f>SUM(H132:H136)</f>
        <v>2442</v>
      </c>
      <c r="E112" s="11" t="s">
        <v>20</v>
      </c>
      <c r="F112" s="12">
        <f t="shared" si="13"/>
        <v>625</v>
      </c>
      <c r="G112" s="12">
        <v>313</v>
      </c>
      <c r="H112" s="20">
        <v>312</v>
      </c>
      <c r="I112" s="11" t="s">
        <v>21</v>
      </c>
      <c r="J112" s="12">
        <f t="shared" si="14"/>
        <v>684</v>
      </c>
      <c r="K112" s="12">
        <v>289</v>
      </c>
      <c r="L112" s="12">
        <v>395</v>
      </c>
    </row>
    <row r="113" spans="1:12" ht="18" customHeight="1">
      <c r="A113" s="6" t="s">
        <v>116</v>
      </c>
      <c r="B113" s="12">
        <f>SUM(F137:F141)</f>
        <v>3796</v>
      </c>
      <c r="C113" s="14">
        <f>SUM(G137:G141)</f>
        <v>1827</v>
      </c>
      <c r="D113" s="15">
        <f>SUM(H137:H141)</f>
        <v>1969</v>
      </c>
      <c r="E113" s="11" t="s">
        <v>22</v>
      </c>
      <c r="F113" s="12">
        <f t="shared" si="13"/>
        <v>583</v>
      </c>
      <c r="G113" s="12">
        <v>308</v>
      </c>
      <c r="H113" s="20">
        <v>275</v>
      </c>
      <c r="I113" s="11" t="s">
        <v>23</v>
      </c>
      <c r="J113" s="12">
        <f t="shared" si="14"/>
        <v>681</v>
      </c>
      <c r="K113" s="12">
        <v>296</v>
      </c>
      <c r="L113" s="12">
        <v>385</v>
      </c>
    </row>
    <row r="114" spans="1:12" ht="18" customHeight="1">
      <c r="A114" s="6" t="s">
        <v>117</v>
      </c>
      <c r="B114" s="12">
        <f>SUM(J100:J104)</f>
        <v>3517</v>
      </c>
      <c r="C114" s="14">
        <f>SUM(K100:K104)</f>
        <v>1678</v>
      </c>
      <c r="D114" s="15">
        <f>SUM(L100:L104)</f>
        <v>1839</v>
      </c>
      <c r="E114" s="11" t="s">
        <v>24</v>
      </c>
      <c r="F114" s="12">
        <f t="shared" si="13"/>
        <v>589</v>
      </c>
      <c r="G114" s="12">
        <v>291</v>
      </c>
      <c r="H114" s="20">
        <v>298</v>
      </c>
      <c r="I114" s="11" t="s">
        <v>25</v>
      </c>
      <c r="J114" s="12">
        <f t="shared" si="14"/>
        <v>688</v>
      </c>
      <c r="K114" s="12">
        <v>281</v>
      </c>
      <c r="L114" s="12">
        <v>407</v>
      </c>
    </row>
    <row r="115" spans="1:12" ht="18" customHeight="1">
      <c r="A115" s="6" t="s">
        <v>118</v>
      </c>
      <c r="B115" s="12">
        <f>SUM(J105:J109)</f>
        <v>3770</v>
      </c>
      <c r="C115" s="14">
        <f>SUM(K105:K109)</f>
        <v>1779</v>
      </c>
      <c r="D115" s="15">
        <f>SUM(L105:L109)</f>
        <v>1991</v>
      </c>
      <c r="E115" s="11" t="s">
        <v>26</v>
      </c>
      <c r="F115" s="12">
        <f t="shared" si="13"/>
        <v>586</v>
      </c>
      <c r="G115" s="12">
        <v>302</v>
      </c>
      <c r="H115" s="20">
        <v>284</v>
      </c>
      <c r="I115" s="11" t="s">
        <v>27</v>
      </c>
      <c r="J115" s="12">
        <f t="shared" si="14"/>
        <v>671</v>
      </c>
      <c r="K115" s="12">
        <v>274</v>
      </c>
      <c r="L115" s="12">
        <v>397</v>
      </c>
    </row>
    <row r="116" spans="1:12" ht="18" customHeight="1">
      <c r="A116" s="6" t="s">
        <v>119</v>
      </c>
      <c r="B116" s="12">
        <f>SUM(J110:J114)</f>
        <v>3432</v>
      </c>
      <c r="C116" s="14">
        <f>SUM(K110:K114)</f>
        <v>1466</v>
      </c>
      <c r="D116" s="15">
        <f>SUM(L110:L114)</f>
        <v>1966</v>
      </c>
      <c r="E116" s="11" t="s">
        <v>28</v>
      </c>
      <c r="F116" s="12">
        <f t="shared" si="13"/>
        <v>465</v>
      </c>
      <c r="G116" s="12">
        <v>224</v>
      </c>
      <c r="H116" s="20">
        <v>241</v>
      </c>
      <c r="I116" s="11" t="s">
        <v>29</v>
      </c>
      <c r="J116" s="12">
        <f t="shared" si="14"/>
        <v>570</v>
      </c>
      <c r="K116" s="12">
        <v>229</v>
      </c>
      <c r="L116" s="12">
        <v>341</v>
      </c>
    </row>
    <row r="117" spans="1:12" ht="18" customHeight="1">
      <c r="A117" s="6" t="s">
        <v>120</v>
      </c>
      <c r="B117" s="12">
        <f>SUM(J115:J119)</f>
        <v>2741</v>
      </c>
      <c r="C117" s="14">
        <f>SUM(K115:K119)</f>
        <v>1065</v>
      </c>
      <c r="D117" s="15">
        <f>SUM(L115:L119)</f>
        <v>1676</v>
      </c>
      <c r="E117" s="11" t="s">
        <v>30</v>
      </c>
      <c r="F117" s="12">
        <f t="shared" si="13"/>
        <v>504</v>
      </c>
      <c r="G117" s="12">
        <v>252</v>
      </c>
      <c r="H117" s="20">
        <v>252</v>
      </c>
      <c r="I117" s="11" t="s">
        <v>31</v>
      </c>
      <c r="J117" s="12">
        <f t="shared" si="14"/>
        <v>571</v>
      </c>
      <c r="K117" s="12">
        <v>219</v>
      </c>
      <c r="L117" s="12">
        <v>352</v>
      </c>
    </row>
    <row r="118" spans="1:12" ht="18" customHeight="1">
      <c r="A118" s="6" t="s">
        <v>121</v>
      </c>
      <c r="B118" s="12">
        <f>SUM(J120:J124)</f>
        <v>1853</v>
      </c>
      <c r="C118" s="14">
        <f>SUM(K120:K124)</f>
        <v>659</v>
      </c>
      <c r="D118" s="15">
        <f>SUM(L120:L124)</f>
        <v>1194</v>
      </c>
      <c r="E118" s="11" t="s">
        <v>32</v>
      </c>
      <c r="F118" s="12">
        <f t="shared" si="13"/>
        <v>569</v>
      </c>
      <c r="G118" s="12">
        <v>308</v>
      </c>
      <c r="H118" s="20">
        <v>261</v>
      </c>
      <c r="I118" s="11" t="s">
        <v>33</v>
      </c>
      <c r="J118" s="12">
        <f t="shared" si="14"/>
        <v>486</v>
      </c>
      <c r="K118" s="12">
        <v>166</v>
      </c>
      <c r="L118" s="12">
        <v>320</v>
      </c>
    </row>
    <row r="119" spans="1:12" ht="18" customHeight="1">
      <c r="A119" s="6" t="s">
        <v>122</v>
      </c>
      <c r="B119" s="12">
        <f>SUM(J125:J129)</f>
        <v>1094</v>
      </c>
      <c r="C119" s="14">
        <f>SUM(K125:K129)</f>
        <v>344</v>
      </c>
      <c r="D119" s="15">
        <f>SUM(L125:L129)</f>
        <v>750</v>
      </c>
      <c r="E119" s="11" t="s">
        <v>34</v>
      </c>
      <c r="F119" s="12">
        <f t="shared" si="13"/>
        <v>512</v>
      </c>
      <c r="G119" s="12">
        <v>242</v>
      </c>
      <c r="H119" s="20">
        <v>270</v>
      </c>
      <c r="I119" s="11" t="s">
        <v>35</v>
      </c>
      <c r="J119" s="12">
        <f t="shared" si="14"/>
        <v>443</v>
      </c>
      <c r="K119" s="12">
        <v>177</v>
      </c>
      <c r="L119" s="12">
        <v>266</v>
      </c>
    </row>
    <row r="120" spans="1:12" ht="18" customHeight="1">
      <c r="A120" s="6" t="s">
        <v>123</v>
      </c>
      <c r="B120" s="12">
        <f>SUM(J130:J134)</f>
        <v>412</v>
      </c>
      <c r="C120" s="14">
        <f>SUM(K130:K134)</f>
        <v>102</v>
      </c>
      <c r="D120" s="15">
        <f>SUM(L130:L134)</f>
        <v>310</v>
      </c>
      <c r="E120" s="11" t="s">
        <v>36</v>
      </c>
      <c r="F120" s="12">
        <f t="shared" si="13"/>
        <v>529</v>
      </c>
      <c r="G120" s="12">
        <v>275</v>
      </c>
      <c r="H120" s="20">
        <v>254</v>
      </c>
      <c r="I120" s="11" t="s">
        <v>37</v>
      </c>
      <c r="J120" s="12">
        <f t="shared" si="14"/>
        <v>448</v>
      </c>
      <c r="K120" s="12">
        <v>135</v>
      </c>
      <c r="L120" s="12">
        <v>313</v>
      </c>
    </row>
    <row r="121" spans="1:12" ht="18" customHeight="1">
      <c r="A121" s="6" t="s">
        <v>124</v>
      </c>
      <c r="B121" s="12">
        <f>SUM(J135:J139)</f>
        <v>59</v>
      </c>
      <c r="C121" s="14">
        <f>SUM(K135:K139)</f>
        <v>12</v>
      </c>
      <c r="D121" s="15">
        <f>SUM(L135:L139)</f>
        <v>47</v>
      </c>
      <c r="E121" s="11" t="s">
        <v>38</v>
      </c>
      <c r="F121" s="12">
        <f t="shared" si="13"/>
        <v>483</v>
      </c>
      <c r="G121" s="12">
        <v>229</v>
      </c>
      <c r="H121" s="20">
        <v>254</v>
      </c>
      <c r="I121" s="11" t="s">
        <v>39</v>
      </c>
      <c r="J121" s="12">
        <f t="shared" si="14"/>
        <v>442</v>
      </c>
      <c r="K121" s="12">
        <v>161</v>
      </c>
      <c r="L121" s="12">
        <v>281</v>
      </c>
    </row>
    <row r="122" spans="1:12" ht="18" customHeight="1">
      <c r="A122" s="6" t="s">
        <v>125</v>
      </c>
      <c r="B122" s="12">
        <f>SUM(J140)</f>
        <v>12</v>
      </c>
      <c r="C122" s="14">
        <f>SUM(K140)</f>
        <v>1</v>
      </c>
      <c r="D122" s="15">
        <f>SUM(L140)</f>
        <v>11</v>
      </c>
      <c r="E122" s="11" t="s">
        <v>40</v>
      </c>
      <c r="F122" s="12">
        <f t="shared" si="13"/>
        <v>564</v>
      </c>
      <c r="G122" s="12">
        <v>279</v>
      </c>
      <c r="H122" s="20">
        <v>285</v>
      </c>
      <c r="I122" s="11" t="s">
        <v>41</v>
      </c>
      <c r="J122" s="12">
        <f t="shared" si="14"/>
        <v>355</v>
      </c>
      <c r="K122" s="12">
        <v>126</v>
      </c>
      <c r="L122" s="12">
        <v>229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571</v>
      </c>
      <c r="G123" s="12">
        <v>278</v>
      </c>
      <c r="H123" s="20">
        <v>293</v>
      </c>
      <c r="I123" s="11" t="s">
        <v>43</v>
      </c>
      <c r="J123" s="12">
        <f t="shared" si="14"/>
        <v>319</v>
      </c>
      <c r="K123" s="12">
        <v>121</v>
      </c>
      <c r="L123" s="12">
        <v>198</v>
      </c>
    </row>
    <row r="124" spans="1:12" ht="18" customHeight="1">
      <c r="A124" s="18" t="s">
        <v>126</v>
      </c>
      <c r="B124" s="12">
        <f aca="true" t="shared" si="15" ref="B124:B141">+C124+D124</f>
        <v>358</v>
      </c>
      <c r="C124" s="12">
        <v>189</v>
      </c>
      <c r="D124" s="12">
        <v>169</v>
      </c>
      <c r="E124" s="11" t="s">
        <v>44</v>
      </c>
      <c r="F124" s="12">
        <f t="shared" si="13"/>
        <v>602</v>
      </c>
      <c r="G124" s="12">
        <v>319</v>
      </c>
      <c r="H124" s="20">
        <v>283</v>
      </c>
      <c r="I124" s="11" t="s">
        <v>45</v>
      </c>
      <c r="J124" s="12">
        <f t="shared" si="14"/>
        <v>289</v>
      </c>
      <c r="K124" s="12">
        <v>116</v>
      </c>
      <c r="L124" s="12">
        <v>173</v>
      </c>
    </row>
    <row r="125" spans="1:12" ht="18" customHeight="1">
      <c r="A125" s="18" t="s">
        <v>127</v>
      </c>
      <c r="B125" s="12">
        <f t="shared" si="15"/>
        <v>421</v>
      </c>
      <c r="C125" s="12">
        <v>214</v>
      </c>
      <c r="D125" s="12">
        <v>207</v>
      </c>
      <c r="E125" s="11" t="s">
        <v>46</v>
      </c>
      <c r="F125" s="12">
        <f t="shared" si="13"/>
        <v>595</v>
      </c>
      <c r="G125" s="12">
        <v>292</v>
      </c>
      <c r="H125" s="20">
        <v>303</v>
      </c>
      <c r="I125" s="11" t="s">
        <v>47</v>
      </c>
      <c r="J125" s="12">
        <f t="shared" si="14"/>
        <v>276</v>
      </c>
      <c r="K125" s="12">
        <v>86</v>
      </c>
      <c r="L125" s="12">
        <v>190</v>
      </c>
    </row>
    <row r="126" spans="1:12" ht="18" customHeight="1">
      <c r="A126" s="18" t="s">
        <v>48</v>
      </c>
      <c r="B126" s="12">
        <f t="shared" si="15"/>
        <v>450</v>
      </c>
      <c r="C126" s="12">
        <v>241</v>
      </c>
      <c r="D126" s="12">
        <v>209</v>
      </c>
      <c r="E126" s="11" t="s">
        <v>49</v>
      </c>
      <c r="F126" s="12">
        <f t="shared" si="13"/>
        <v>550</v>
      </c>
      <c r="G126" s="12">
        <v>279</v>
      </c>
      <c r="H126" s="20">
        <v>271</v>
      </c>
      <c r="I126" s="11" t="s">
        <v>50</v>
      </c>
      <c r="J126" s="12">
        <f t="shared" si="14"/>
        <v>251</v>
      </c>
      <c r="K126" s="12">
        <v>87</v>
      </c>
      <c r="L126" s="12">
        <v>164</v>
      </c>
    </row>
    <row r="127" spans="1:12" ht="18" customHeight="1">
      <c r="A127" s="18" t="s">
        <v>51</v>
      </c>
      <c r="B127" s="12">
        <f t="shared" si="15"/>
        <v>408</v>
      </c>
      <c r="C127" s="12">
        <v>207</v>
      </c>
      <c r="D127" s="12">
        <v>201</v>
      </c>
      <c r="E127" s="11" t="s">
        <v>52</v>
      </c>
      <c r="F127" s="12">
        <f t="shared" si="13"/>
        <v>626</v>
      </c>
      <c r="G127" s="12">
        <v>321</v>
      </c>
      <c r="H127" s="20">
        <v>305</v>
      </c>
      <c r="I127" s="11" t="s">
        <v>53</v>
      </c>
      <c r="J127" s="12">
        <f t="shared" si="14"/>
        <v>205</v>
      </c>
      <c r="K127" s="12">
        <v>60</v>
      </c>
      <c r="L127" s="12">
        <v>145</v>
      </c>
    </row>
    <row r="128" spans="1:12" ht="18" customHeight="1">
      <c r="A128" s="18" t="s">
        <v>54</v>
      </c>
      <c r="B128" s="12">
        <f t="shared" si="15"/>
        <v>439</v>
      </c>
      <c r="C128" s="12">
        <v>245</v>
      </c>
      <c r="D128" s="12">
        <v>194</v>
      </c>
      <c r="E128" s="11" t="s">
        <v>55</v>
      </c>
      <c r="F128" s="12">
        <f t="shared" si="13"/>
        <v>686</v>
      </c>
      <c r="G128" s="12">
        <v>337</v>
      </c>
      <c r="H128" s="20">
        <v>349</v>
      </c>
      <c r="I128" s="11" t="s">
        <v>56</v>
      </c>
      <c r="J128" s="12">
        <f t="shared" si="14"/>
        <v>184</v>
      </c>
      <c r="K128" s="12">
        <v>56</v>
      </c>
      <c r="L128" s="12">
        <v>128</v>
      </c>
    </row>
    <row r="129" spans="1:12" ht="18" customHeight="1">
      <c r="A129" s="18" t="s">
        <v>57</v>
      </c>
      <c r="B129" s="12">
        <f t="shared" si="15"/>
        <v>428</v>
      </c>
      <c r="C129" s="12">
        <v>215</v>
      </c>
      <c r="D129" s="12">
        <v>213</v>
      </c>
      <c r="E129" s="11" t="s">
        <v>58</v>
      </c>
      <c r="F129" s="12">
        <f t="shared" si="13"/>
        <v>727</v>
      </c>
      <c r="G129" s="12">
        <v>348</v>
      </c>
      <c r="H129" s="20">
        <v>379</v>
      </c>
      <c r="I129" s="11" t="s">
        <v>59</v>
      </c>
      <c r="J129" s="12">
        <f t="shared" si="14"/>
        <v>178</v>
      </c>
      <c r="K129" s="12">
        <v>55</v>
      </c>
      <c r="L129" s="12">
        <v>123</v>
      </c>
    </row>
    <row r="130" spans="1:12" ht="18" customHeight="1">
      <c r="A130" s="18" t="s">
        <v>60</v>
      </c>
      <c r="B130" s="12">
        <f t="shared" si="15"/>
        <v>461</v>
      </c>
      <c r="C130" s="12">
        <v>224</v>
      </c>
      <c r="D130" s="12">
        <v>237</v>
      </c>
      <c r="E130" s="11" t="s">
        <v>61</v>
      </c>
      <c r="F130" s="12">
        <f t="shared" si="13"/>
        <v>778</v>
      </c>
      <c r="G130" s="12">
        <v>381</v>
      </c>
      <c r="H130" s="20">
        <v>397</v>
      </c>
      <c r="I130" s="11" t="s">
        <v>62</v>
      </c>
      <c r="J130" s="12">
        <f t="shared" si="14"/>
        <v>110</v>
      </c>
      <c r="K130" s="12">
        <v>29</v>
      </c>
      <c r="L130" s="12">
        <v>81</v>
      </c>
    </row>
    <row r="131" spans="1:12" ht="18" customHeight="1">
      <c r="A131" s="18" t="s">
        <v>63</v>
      </c>
      <c r="B131" s="12">
        <f t="shared" si="15"/>
        <v>438</v>
      </c>
      <c r="C131" s="12">
        <v>211</v>
      </c>
      <c r="D131" s="12">
        <v>227</v>
      </c>
      <c r="E131" s="11" t="s">
        <v>64</v>
      </c>
      <c r="F131" s="12">
        <f t="shared" si="13"/>
        <v>829</v>
      </c>
      <c r="G131" s="12">
        <v>422</v>
      </c>
      <c r="H131" s="20">
        <v>407</v>
      </c>
      <c r="I131" s="11" t="s">
        <v>65</v>
      </c>
      <c r="J131" s="12">
        <f t="shared" si="14"/>
        <v>114</v>
      </c>
      <c r="K131" s="12">
        <v>31</v>
      </c>
      <c r="L131" s="12">
        <v>83</v>
      </c>
    </row>
    <row r="132" spans="1:12" ht="18" customHeight="1">
      <c r="A132" s="18" t="s">
        <v>66</v>
      </c>
      <c r="B132" s="12">
        <f t="shared" si="15"/>
        <v>446</v>
      </c>
      <c r="C132" s="12">
        <v>235</v>
      </c>
      <c r="D132" s="12">
        <v>211</v>
      </c>
      <c r="E132" s="11" t="s">
        <v>67</v>
      </c>
      <c r="F132" s="12">
        <f t="shared" si="13"/>
        <v>838</v>
      </c>
      <c r="G132" s="12">
        <v>424</v>
      </c>
      <c r="H132" s="20">
        <v>414</v>
      </c>
      <c r="I132" s="11" t="s">
        <v>68</v>
      </c>
      <c r="J132" s="12">
        <f t="shared" si="14"/>
        <v>100</v>
      </c>
      <c r="K132" s="12">
        <v>20</v>
      </c>
      <c r="L132" s="12">
        <v>80</v>
      </c>
    </row>
    <row r="133" spans="1:12" ht="18" customHeight="1">
      <c r="A133" s="18" t="s">
        <v>69</v>
      </c>
      <c r="B133" s="12">
        <f t="shared" si="15"/>
        <v>423</v>
      </c>
      <c r="C133" s="12">
        <v>211</v>
      </c>
      <c r="D133" s="21">
        <v>212</v>
      </c>
      <c r="E133" s="11" t="s">
        <v>70</v>
      </c>
      <c r="F133" s="12">
        <f t="shared" si="13"/>
        <v>1040</v>
      </c>
      <c r="G133" s="12">
        <v>525</v>
      </c>
      <c r="H133" s="20">
        <v>515</v>
      </c>
      <c r="I133" s="11" t="s">
        <v>71</v>
      </c>
      <c r="J133" s="12">
        <f t="shared" si="14"/>
        <v>43</v>
      </c>
      <c r="K133" s="12">
        <v>10</v>
      </c>
      <c r="L133" s="12">
        <v>33</v>
      </c>
    </row>
    <row r="134" spans="1:12" ht="18" customHeight="1">
      <c r="A134" s="18" t="s">
        <v>72</v>
      </c>
      <c r="B134" s="12">
        <f t="shared" si="15"/>
        <v>468</v>
      </c>
      <c r="C134" s="12">
        <v>236</v>
      </c>
      <c r="D134" s="12">
        <v>232</v>
      </c>
      <c r="E134" s="11" t="s">
        <v>73</v>
      </c>
      <c r="F134" s="12">
        <f t="shared" si="13"/>
        <v>1046</v>
      </c>
      <c r="G134" s="12">
        <v>541</v>
      </c>
      <c r="H134" s="20">
        <v>505</v>
      </c>
      <c r="I134" s="11" t="s">
        <v>74</v>
      </c>
      <c r="J134" s="12">
        <f t="shared" si="14"/>
        <v>45</v>
      </c>
      <c r="K134" s="12">
        <v>12</v>
      </c>
      <c r="L134" s="12">
        <v>33</v>
      </c>
    </row>
    <row r="135" spans="1:12" ht="18" customHeight="1">
      <c r="A135" s="18" t="s">
        <v>75</v>
      </c>
      <c r="B135" s="12">
        <f t="shared" si="15"/>
        <v>461</v>
      </c>
      <c r="C135" s="12">
        <v>233</v>
      </c>
      <c r="D135" s="12">
        <v>228</v>
      </c>
      <c r="E135" s="11" t="s">
        <v>76</v>
      </c>
      <c r="F135" s="12">
        <f t="shared" si="13"/>
        <v>1103</v>
      </c>
      <c r="G135" s="12">
        <v>523</v>
      </c>
      <c r="H135" s="20">
        <v>580</v>
      </c>
      <c r="I135" s="11" t="s">
        <v>77</v>
      </c>
      <c r="J135" s="12">
        <f t="shared" si="14"/>
        <v>28</v>
      </c>
      <c r="K135" s="12">
        <v>6</v>
      </c>
      <c r="L135" s="12">
        <v>22</v>
      </c>
    </row>
    <row r="136" spans="1:12" ht="18" customHeight="1">
      <c r="A136" s="18" t="s">
        <v>78</v>
      </c>
      <c r="B136" s="12">
        <f t="shared" si="15"/>
        <v>475</v>
      </c>
      <c r="C136" s="12">
        <v>240</v>
      </c>
      <c r="D136" s="12">
        <v>235</v>
      </c>
      <c r="E136" s="11" t="s">
        <v>79</v>
      </c>
      <c r="F136" s="12">
        <f t="shared" si="13"/>
        <v>909</v>
      </c>
      <c r="G136" s="12">
        <v>481</v>
      </c>
      <c r="H136" s="20">
        <v>428</v>
      </c>
      <c r="I136" s="11" t="s">
        <v>80</v>
      </c>
      <c r="J136" s="12">
        <f t="shared" si="14"/>
        <v>10</v>
      </c>
      <c r="K136" s="12">
        <v>4</v>
      </c>
      <c r="L136" s="12">
        <v>6</v>
      </c>
    </row>
    <row r="137" spans="1:12" ht="18" customHeight="1">
      <c r="A137" s="18" t="s">
        <v>81</v>
      </c>
      <c r="B137" s="12">
        <f t="shared" si="15"/>
        <v>537</v>
      </c>
      <c r="C137" s="12">
        <v>263</v>
      </c>
      <c r="D137" s="12">
        <v>274</v>
      </c>
      <c r="E137" s="11" t="s">
        <v>82</v>
      </c>
      <c r="F137" s="12">
        <f t="shared" si="13"/>
        <v>591</v>
      </c>
      <c r="G137" s="12">
        <v>312</v>
      </c>
      <c r="H137" s="20">
        <v>279</v>
      </c>
      <c r="I137" s="11" t="s">
        <v>83</v>
      </c>
      <c r="J137" s="12">
        <f t="shared" si="14"/>
        <v>9</v>
      </c>
      <c r="K137" s="12">
        <v>1</v>
      </c>
      <c r="L137" s="12">
        <v>8</v>
      </c>
    </row>
    <row r="138" spans="1:12" ht="18" customHeight="1">
      <c r="A138" s="18" t="s">
        <v>84</v>
      </c>
      <c r="B138" s="12">
        <f t="shared" si="15"/>
        <v>514</v>
      </c>
      <c r="C138" s="12">
        <v>269</v>
      </c>
      <c r="D138" s="12">
        <v>245</v>
      </c>
      <c r="E138" s="11" t="s">
        <v>85</v>
      </c>
      <c r="F138" s="12">
        <f t="shared" si="13"/>
        <v>745</v>
      </c>
      <c r="G138" s="12">
        <v>350</v>
      </c>
      <c r="H138" s="20">
        <v>395</v>
      </c>
      <c r="I138" s="11" t="s">
        <v>86</v>
      </c>
      <c r="J138" s="12">
        <f t="shared" si="14"/>
        <v>6</v>
      </c>
      <c r="K138" s="12"/>
      <c r="L138" s="12">
        <v>6</v>
      </c>
    </row>
    <row r="139" spans="1:12" ht="18" customHeight="1">
      <c r="A139" s="18" t="s">
        <v>87</v>
      </c>
      <c r="B139" s="12">
        <f t="shared" si="15"/>
        <v>605</v>
      </c>
      <c r="C139" s="12">
        <v>318</v>
      </c>
      <c r="D139" s="13">
        <v>287</v>
      </c>
      <c r="E139" s="11" t="s">
        <v>88</v>
      </c>
      <c r="F139" s="12">
        <f t="shared" si="13"/>
        <v>845</v>
      </c>
      <c r="G139" s="12">
        <v>393</v>
      </c>
      <c r="H139" s="20">
        <v>452</v>
      </c>
      <c r="I139" s="11" t="s">
        <v>89</v>
      </c>
      <c r="J139" s="12">
        <f t="shared" si="14"/>
        <v>6</v>
      </c>
      <c r="K139" s="12">
        <v>1</v>
      </c>
      <c r="L139" s="12">
        <v>5</v>
      </c>
    </row>
    <row r="140" spans="1:12" ht="18" customHeight="1">
      <c r="A140" s="18" t="s">
        <v>90</v>
      </c>
      <c r="B140" s="12">
        <f t="shared" si="15"/>
        <v>631</v>
      </c>
      <c r="C140" s="12">
        <v>355</v>
      </c>
      <c r="D140" s="13">
        <v>276</v>
      </c>
      <c r="E140" s="11" t="s">
        <v>91</v>
      </c>
      <c r="F140" s="12">
        <f t="shared" si="13"/>
        <v>800</v>
      </c>
      <c r="G140" s="12">
        <v>376</v>
      </c>
      <c r="H140" s="20">
        <v>424</v>
      </c>
      <c r="I140" s="11" t="s">
        <v>125</v>
      </c>
      <c r="J140" s="12">
        <f t="shared" si="14"/>
        <v>12</v>
      </c>
      <c r="K140" s="12">
        <v>1</v>
      </c>
      <c r="L140" s="12">
        <v>11</v>
      </c>
    </row>
    <row r="141" spans="1:12" ht="18" customHeight="1">
      <c r="A141" s="18" t="s">
        <v>92</v>
      </c>
      <c r="B141" s="12">
        <f t="shared" si="15"/>
        <v>595</v>
      </c>
      <c r="C141" s="12">
        <v>316</v>
      </c>
      <c r="D141" s="13">
        <v>279</v>
      </c>
      <c r="E141" s="11" t="s">
        <v>93</v>
      </c>
      <c r="F141" s="12">
        <f t="shared" si="13"/>
        <v>815</v>
      </c>
      <c r="G141" s="12">
        <v>396</v>
      </c>
      <c r="H141" s="20">
        <v>419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20919</v>
      </c>
      <c r="C1" s="30"/>
      <c r="D1" s="1"/>
      <c r="E1" s="2"/>
      <c r="F1" s="1"/>
      <c r="G1" s="1"/>
      <c r="H1" s="1"/>
      <c r="I1" s="2"/>
      <c r="J1" s="26" t="s">
        <v>132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52218</v>
      </c>
      <c r="C4" s="10">
        <f>SUM(C6:C26)</f>
        <v>25125</v>
      </c>
      <c r="D4" s="9">
        <f>SUM(D6:D26)</f>
        <v>27093</v>
      </c>
      <c r="E4" s="11" t="s">
        <v>101</v>
      </c>
      <c r="F4" s="12">
        <f aca="true" t="shared" si="0" ref="F4:F45">+G4+H4</f>
        <v>483</v>
      </c>
      <c r="G4" s="12">
        <f aca="true" t="shared" si="1" ref="G4:H19">G100-G52</f>
        <v>251</v>
      </c>
      <c r="H4" s="12">
        <f t="shared" si="1"/>
        <v>232</v>
      </c>
      <c r="I4" s="11" t="s">
        <v>102</v>
      </c>
      <c r="J4" s="12">
        <f aca="true" t="shared" si="2" ref="J4:J44">+K4+L4</f>
        <v>756</v>
      </c>
      <c r="K4" s="12">
        <f aca="true" t="shared" si="3" ref="K4:L19">K100-K52</f>
        <v>367</v>
      </c>
      <c r="L4" s="12">
        <f t="shared" si="3"/>
        <v>389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431</v>
      </c>
      <c r="G5" s="12">
        <f t="shared" si="1"/>
        <v>228</v>
      </c>
      <c r="H5" s="12">
        <f t="shared" si="1"/>
        <v>203</v>
      </c>
      <c r="I5" s="11" t="s">
        <v>104</v>
      </c>
      <c r="J5" s="12">
        <f t="shared" si="2"/>
        <v>746</v>
      </c>
      <c r="K5" s="12">
        <f t="shared" si="3"/>
        <v>367</v>
      </c>
      <c r="L5" s="12">
        <f t="shared" si="3"/>
        <v>379</v>
      </c>
    </row>
    <row r="6" spans="1:12" ht="18" customHeight="1">
      <c r="A6" s="6" t="s">
        <v>105</v>
      </c>
      <c r="B6" s="13">
        <f>SUM(B28:B32)</f>
        <v>2054</v>
      </c>
      <c r="C6" s="14">
        <f>SUM(C28:C32)</f>
        <v>1078</v>
      </c>
      <c r="D6" s="15">
        <f>SUM(D28:D32)</f>
        <v>976</v>
      </c>
      <c r="E6" s="11" t="s">
        <v>0</v>
      </c>
      <c r="F6" s="12">
        <f t="shared" si="0"/>
        <v>437</v>
      </c>
      <c r="G6" s="12">
        <f t="shared" si="1"/>
        <v>233</v>
      </c>
      <c r="H6" s="12">
        <f t="shared" si="1"/>
        <v>204</v>
      </c>
      <c r="I6" s="11" t="s">
        <v>1</v>
      </c>
      <c r="J6" s="12">
        <f t="shared" si="2"/>
        <v>605</v>
      </c>
      <c r="K6" s="12">
        <f t="shared" si="3"/>
        <v>292</v>
      </c>
      <c r="L6" s="12">
        <f t="shared" si="3"/>
        <v>313</v>
      </c>
    </row>
    <row r="7" spans="1:12" ht="18" customHeight="1">
      <c r="A7" s="6" t="s">
        <v>106</v>
      </c>
      <c r="B7" s="12">
        <f>SUM(B33:B37)</f>
        <v>2185</v>
      </c>
      <c r="C7" s="14">
        <f>SUM(C33:C37)</f>
        <v>1096</v>
      </c>
      <c r="D7" s="15">
        <f>SUM(D33:D37)</f>
        <v>1089</v>
      </c>
      <c r="E7" s="11" t="s">
        <v>2</v>
      </c>
      <c r="F7" s="12">
        <f t="shared" si="0"/>
        <v>420</v>
      </c>
      <c r="G7" s="12">
        <f t="shared" si="1"/>
        <v>236</v>
      </c>
      <c r="H7" s="12">
        <f t="shared" si="1"/>
        <v>184</v>
      </c>
      <c r="I7" s="11" t="s">
        <v>3</v>
      </c>
      <c r="J7" s="12">
        <f t="shared" si="2"/>
        <v>694</v>
      </c>
      <c r="K7" s="12">
        <f t="shared" si="3"/>
        <v>314</v>
      </c>
      <c r="L7" s="12">
        <f t="shared" si="3"/>
        <v>380</v>
      </c>
    </row>
    <row r="8" spans="1:12" ht="18" customHeight="1">
      <c r="A8" s="6" t="s">
        <v>107</v>
      </c>
      <c r="B8" s="12">
        <f>SUM(B38:B42)</f>
        <v>2441</v>
      </c>
      <c r="C8" s="14">
        <f>SUM(C38:C42)</f>
        <v>1226</v>
      </c>
      <c r="D8" s="15">
        <f>SUM(D38:D42)</f>
        <v>1215</v>
      </c>
      <c r="E8" s="11" t="s">
        <v>4</v>
      </c>
      <c r="F8" s="12">
        <f t="shared" si="0"/>
        <v>531</v>
      </c>
      <c r="G8" s="12">
        <f t="shared" si="1"/>
        <v>265</v>
      </c>
      <c r="H8" s="12">
        <f t="shared" si="1"/>
        <v>266</v>
      </c>
      <c r="I8" s="11" t="s">
        <v>5</v>
      </c>
      <c r="J8" s="12">
        <f t="shared" si="2"/>
        <v>724</v>
      </c>
      <c r="K8" s="12">
        <f t="shared" si="3"/>
        <v>335</v>
      </c>
      <c r="L8" s="12">
        <f t="shared" si="3"/>
        <v>389</v>
      </c>
    </row>
    <row r="9" spans="1:12" ht="18" customHeight="1">
      <c r="A9" s="6" t="s">
        <v>108</v>
      </c>
      <c r="B9" s="12">
        <f>+B43+B44+B45+F4+F5</f>
        <v>2728</v>
      </c>
      <c r="C9" s="15">
        <f>+C43+C44+C45+G4+G5</f>
        <v>1460</v>
      </c>
      <c r="D9" s="15">
        <f>+D43+D44+D45+H4+H5</f>
        <v>1268</v>
      </c>
      <c r="E9" s="11" t="s">
        <v>6</v>
      </c>
      <c r="F9" s="12">
        <f t="shared" si="0"/>
        <v>499</v>
      </c>
      <c r="G9" s="12">
        <f t="shared" si="1"/>
        <v>279</v>
      </c>
      <c r="H9" s="12">
        <f t="shared" si="1"/>
        <v>220</v>
      </c>
      <c r="I9" s="11" t="s">
        <v>7</v>
      </c>
      <c r="J9" s="12">
        <f t="shared" si="2"/>
        <v>787</v>
      </c>
      <c r="K9" s="12">
        <f t="shared" si="3"/>
        <v>370</v>
      </c>
      <c r="L9" s="12">
        <f t="shared" si="3"/>
        <v>417</v>
      </c>
    </row>
    <row r="10" spans="1:12" ht="18" customHeight="1">
      <c r="A10" s="6" t="s">
        <v>109</v>
      </c>
      <c r="B10" s="12">
        <f>SUM(F6:F10)</f>
        <v>2439</v>
      </c>
      <c r="C10" s="16">
        <f>SUM(G6:G10)</f>
        <v>1315</v>
      </c>
      <c r="D10" s="17">
        <f>SUM(H6:H10)</f>
        <v>1124</v>
      </c>
      <c r="E10" s="11" t="s">
        <v>8</v>
      </c>
      <c r="F10" s="12">
        <f t="shared" si="0"/>
        <v>552</v>
      </c>
      <c r="G10" s="12">
        <f t="shared" si="1"/>
        <v>302</v>
      </c>
      <c r="H10" s="12">
        <f t="shared" si="1"/>
        <v>250</v>
      </c>
      <c r="I10" s="11" t="s">
        <v>9</v>
      </c>
      <c r="J10" s="12">
        <f t="shared" si="2"/>
        <v>757</v>
      </c>
      <c r="K10" s="12">
        <f t="shared" si="3"/>
        <v>393</v>
      </c>
      <c r="L10" s="12">
        <f t="shared" si="3"/>
        <v>364</v>
      </c>
    </row>
    <row r="11" spans="1:12" ht="18" customHeight="1">
      <c r="A11" s="6" t="s">
        <v>110</v>
      </c>
      <c r="B11" s="12">
        <f>SUM(F11:F15)</f>
        <v>3011</v>
      </c>
      <c r="C11" s="14">
        <f>SUM(G11:G15)</f>
        <v>1564</v>
      </c>
      <c r="D11" s="15">
        <f>SUM(H11:H15)</f>
        <v>1447</v>
      </c>
      <c r="E11" s="11" t="s">
        <v>10</v>
      </c>
      <c r="F11" s="12">
        <f t="shared" si="0"/>
        <v>594</v>
      </c>
      <c r="G11" s="12">
        <f t="shared" si="1"/>
        <v>285</v>
      </c>
      <c r="H11" s="12">
        <f t="shared" si="1"/>
        <v>309</v>
      </c>
      <c r="I11" s="11" t="s">
        <v>11</v>
      </c>
      <c r="J11" s="12">
        <f t="shared" si="2"/>
        <v>705</v>
      </c>
      <c r="K11" s="12">
        <f t="shared" si="3"/>
        <v>303</v>
      </c>
      <c r="L11" s="12">
        <f t="shared" si="3"/>
        <v>402</v>
      </c>
    </row>
    <row r="12" spans="1:12" ht="18" customHeight="1">
      <c r="A12" s="6" t="s">
        <v>111</v>
      </c>
      <c r="B12" s="12">
        <f>SUM(F16:F20)</f>
        <v>2748</v>
      </c>
      <c r="C12" s="14">
        <f>SUM(G16:G20)</f>
        <v>1423</v>
      </c>
      <c r="D12" s="15">
        <f>SUM(H16:H20)</f>
        <v>1325</v>
      </c>
      <c r="E12" s="11" t="s">
        <v>12</v>
      </c>
      <c r="F12" s="12">
        <f t="shared" si="0"/>
        <v>585</v>
      </c>
      <c r="G12" s="12">
        <f t="shared" si="1"/>
        <v>326</v>
      </c>
      <c r="H12" s="12">
        <f t="shared" si="1"/>
        <v>259</v>
      </c>
      <c r="I12" s="11" t="s">
        <v>13</v>
      </c>
      <c r="J12" s="12">
        <f t="shared" si="2"/>
        <v>759</v>
      </c>
      <c r="K12" s="12">
        <f t="shared" si="3"/>
        <v>356</v>
      </c>
      <c r="L12" s="12">
        <f t="shared" si="3"/>
        <v>403</v>
      </c>
    </row>
    <row r="13" spans="1:12" ht="18" customHeight="1">
      <c r="A13" s="6" t="s">
        <v>112</v>
      </c>
      <c r="B13" s="12">
        <f>SUM(F21:F25)</f>
        <v>2563</v>
      </c>
      <c r="C13" s="14">
        <f>SUM(G21:G25)</f>
        <v>1309</v>
      </c>
      <c r="D13" s="15">
        <f>SUM(H21:H25)</f>
        <v>1254</v>
      </c>
      <c r="E13" s="11" t="s">
        <v>14</v>
      </c>
      <c r="F13" s="12">
        <f t="shared" si="0"/>
        <v>612</v>
      </c>
      <c r="G13" s="12">
        <f t="shared" si="1"/>
        <v>301</v>
      </c>
      <c r="H13" s="12">
        <f t="shared" si="1"/>
        <v>311</v>
      </c>
      <c r="I13" s="11" t="s">
        <v>15</v>
      </c>
      <c r="J13" s="12">
        <f t="shared" si="2"/>
        <v>755</v>
      </c>
      <c r="K13" s="12">
        <f t="shared" si="3"/>
        <v>354</v>
      </c>
      <c r="L13" s="12">
        <f t="shared" si="3"/>
        <v>401</v>
      </c>
    </row>
    <row r="14" spans="1:12" ht="18" customHeight="1">
      <c r="A14" s="6" t="s">
        <v>113</v>
      </c>
      <c r="B14" s="12">
        <f>SUM(F26:F30)</f>
        <v>2815</v>
      </c>
      <c r="C14" s="14">
        <f>SUM(G26:G30)</f>
        <v>1421</v>
      </c>
      <c r="D14" s="15">
        <f>SUM(H26:H30)</f>
        <v>1394</v>
      </c>
      <c r="E14" s="11" t="s">
        <v>16</v>
      </c>
      <c r="F14" s="12">
        <f t="shared" si="0"/>
        <v>593</v>
      </c>
      <c r="G14" s="12">
        <f t="shared" si="1"/>
        <v>314</v>
      </c>
      <c r="H14" s="12">
        <f t="shared" si="1"/>
        <v>279</v>
      </c>
      <c r="I14" s="11" t="s">
        <v>17</v>
      </c>
      <c r="J14" s="12">
        <f t="shared" si="2"/>
        <v>710</v>
      </c>
      <c r="K14" s="12">
        <f t="shared" si="3"/>
        <v>310</v>
      </c>
      <c r="L14" s="12">
        <f t="shared" si="3"/>
        <v>400</v>
      </c>
    </row>
    <row r="15" spans="1:12" ht="18" customHeight="1">
      <c r="A15" s="6" t="s">
        <v>114</v>
      </c>
      <c r="B15" s="12">
        <f>SUM(F31:F35)</f>
        <v>3631</v>
      </c>
      <c r="C15" s="14">
        <f>SUM(G31:G35)</f>
        <v>1812</v>
      </c>
      <c r="D15" s="15">
        <f>SUM(H31:H35)</f>
        <v>1819</v>
      </c>
      <c r="E15" s="11" t="s">
        <v>18</v>
      </c>
      <c r="F15" s="12">
        <f t="shared" si="0"/>
        <v>627</v>
      </c>
      <c r="G15" s="12">
        <f t="shared" si="1"/>
        <v>338</v>
      </c>
      <c r="H15" s="12">
        <f t="shared" si="1"/>
        <v>289</v>
      </c>
      <c r="I15" s="11" t="s">
        <v>19</v>
      </c>
      <c r="J15" s="12">
        <f t="shared" si="2"/>
        <v>677</v>
      </c>
      <c r="K15" s="12">
        <f t="shared" si="3"/>
        <v>298</v>
      </c>
      <c r="L15" s="12">
        <f t="shared" si="3"/>
        <v>379</v>
      </c>
    </row>
    <row r="16" spans="1:12" ht="18" customHeight="1">
      <c r="A16" s="6" t="s">
        <v>115</v>
      </c>
      <c r="B16" s="12">
        <f>SUM(F36:F40)</f>
        <v>4934</v>
      </c>
      <c r="C16" s="14">
        <f>SUM(G36:G40)</f>
        <v>2488</v>
      </c>
      <c r="D16" s="15">
        <f>SUM(H36:H40)</f>
        <v>2446</v>
      </c>
      <c r="E16" s="11" t="s">
        <v>20</v>
      </c>
      <c r="F16" s="12">
        <f t="shared" si="0"/>
        <v>608</v>
      </c>
      <c r="G16" s="12">
        <f t="shared" si="1"/>
        <v>315</v>
      </c>
      <c r="H16" s="12">
        <f t="shared" si="1"/>
        <v>293</v>
      </c>
      <c r="I16" s="11" t="s">
        <v>21</v>
      </c>
      <c r="J16" s="12">
        <f t="shared" si="2"/>
        <v>672</v>
      </c>
      <c r="K16" s="12">
        <f t="shared" si="3"/>
        <v>277</v>
      </c>
      <c r="L16" s="12">
        <f t="shared" si="3"/>
        <v>395</v>
      </c>
    </row>
    <row r="17" spans="1:12" ht="18" customHeight="1">
      <c r="A17" s="6" t="s">
        <v>116</v>
      </c>
      <c r="B17" s="12">
        <f>SUM(F41:F45)</f>
        <v>3763</v>
      </c>
      <c r="C17" s="14">
        <f>SUM(G41:G45)</f>
        <v>1821</v>
      </c>
      <c r="D17" s="15">
        <f>SUM(H41:H45)</f>
        <v>1942</v>
      </c>
      <c r="E17" s="11" t="s">
        <v>22</v>
      </c>
      <c r="F17" s="12">
        <f t="shared" si="0"/>
        <v>551</v>
      </c>
      <c r="G17" s="12">
        <f t="shared" si="1"/>
        <v>299</v>
      </c>
      <c r="H17" s="12">
        <f t="shared" si="1"/>
        <v>252</v>
      </c>
      <c r="I17" s="11" t="s">
        <v>23</v>
      </c>
      <c r="J17" s="12">
        <f t="shared" si="2"/>
        <v>678</v>
      </c>
      <c r="K17" s="12">
        <f t="shared" si="3"/>
        <v>303</v>
      </c>
      <c r="L17" s="12">
        <f t="shared" si="3"/>
        <v>375</v>
      </c>
    </row>
    <row r="18" spans="1:12" ht="18" customHeight="1">
      <c r="A18" s="6" t="s">
        <v>117</v>
      </c>
      <c r="B18" s="12">
        <f>SUM(J4:J8)</f>
        <v>3525</v>
      </c>
      <c r="C18" s="14">
        <f>SUM(K4:K8)</f>
        <v>1675</v>
      </c>
      <c r="D18" s="15">
        <f>SUM(L4:L8)</f>
        <v>1850</v>
      </c>
      <c r="E18" s="11" t="s">
        <v>24</v>
      </c>
      <c r="F18" s="12">
        <f t="shared" si="0"/>
        <v>565</v>
      </c>
      <c r="G18" s="12">
        <f t="shared" si="1"/>
        <v>290</v>
      </c>
      <c r="H18" s="12">
        <f t="shared" si="1"/>
        <v>275</v>
      </c>
      <c r="I18" s="11" t="s">
        <v>25</v>
      </c>
      <c r="J18" s="12">
        <f t="shared" si="2"/>
        <v>687</v>
      </c>
      <c r="K18" s="12">
        <f t="shared" si="3"/>
        <v>275</v>
      </c>
      <c r="L18" s="12">
        <f t="shared" si="3"/>
        <v>412</v>
      </c>
    </row>
    <row r="19" spans="1:12" ht="18" customHeight="1">
      <c r="A19" s="6" t="s">
        <v>118</v>
      </c>
      <c r="B19" s="12">
        <f>SUM(J9:J13)</f>
        <v>3763</v>
      </c>
      <c r="C19" s="14">
        <f>SUM(K9:K13)</f>
        <v>1776</v>
      </c>
      <c r="D19" s="15">
        <f>SUM(L9:L13)</f>
        <v>1987</v>
      </c>
      <c r="E19" s="11" t="s">
        <v>26</v>
      </c>
      <c r="F19" s="12">
        <f t="shared" si="0"/>
        <v>563</v>
      </c>
      <c r="G19" s="12">
        <f t="shared" si="1"/>
        <v>296</v>
      </c>
      <c r="H19" s="12">
        <f t="shared" si="1"/>
        <v>267</v>
      </c>
      <c r="I19" s="11" t="s">
        <v>27</v>
      </c>
      <c r="J19" s="12">
        <f t="shared" si="2"/>
        <v>676</v>
      </c>
      <c r="K19" s="12">
        <f t="shared" si="3"/>
        <v>277</v>
      </c>
      <c r="L19" s="12">
        <f t="shared" si="3"/>
        <v>399</v>
      </c>
    </row>
    <row r="20" spans="1:12" ht="18" customHeight="1">
      <c r="A20" s="6" t="s">
        <v>119</v>
      </c>
      <c r="B20" s="12">
        <f>SUM(J14:J18)</f>
        <v>3424</v>
      </c>
      <c r="C20" s="14">
        <f>SUM(K14:K18)</f>
        <v>1463</v>
      </c>
      <c r="D20" s="15">
        <f>SUM(L14:L18)</f>
        <v>1961</v>
      </c>
      <c r="E20" s="11" t="s">
        <v>28</v>
      </c>
      <c r="F20" s="12">
        <f t="shared" si="0"/>
        <v>461</v>
      </c>
      <c r="G20" s="12">
        <f aca="true" t="shared" si="4" ref="G20:H35">G116-G68</f>
        <v>223</v>
      </c>
      <c r="H20" s="12">
        <f t="shared" si="4"/>
        <v>238</v>
      </c>
      <c r="I20" s="11" t="s">
        <v>29</v>
      </c>
      <c r="J20" s="12">
        <f t="shared" si="2"/>
        <v>587</v>
      </c>
      <c r="K20" s="12">
        <f aca="true" t="shared" si="5" ref="K20:L35">K116-K68</f>
        <v>236</v>
      </c>
      <c r="L20" s="12">
        <f t="shared" si="5"/>
        <v>351</v>
      </c>
    </row>
    <row r="21" spans="1:12" ht="18" customHeight="1">
      <c r="A21" s="6" t="s">
        <v>120</v>
      </c>
      <c r="B21" s="12">
        <f>SUM(J19:J23)</f>
        <v>2759</v>
      </c>
      <c r="C21" s="14">
        <f>SUM(K19:K23)</f>
        <v>1078</v>
      </c>
      <c r="D21" s="15">
        <f>SUM(L19:L23)</f>
        <v>1681</v>
      </c>
      <c r="E21" s="11" t="s">
        <v>30</v>
      </c>
      <c r="F21" s="12">
        <f t="shared" si="0"/>
        <v>480</v>
      </c>
      <c r="G21" s="12">
        <f t="shared" si="4"/>
        <v>241</v>
      </c>
      <c r="H21" s="12">
        <f t="shared" si="4"/>
        <v>239</v>
      </c>
      <c r="I21" s="11" t="s">
        <v>31</v>
      </c>
      <c r="J21" s="12">
        <f t="shared" si="2"/>
        <v>549</v>
      </c>
      <c r="K21" s="12">
        <f t="shared" si="5"/>
        <v>210</v>
      </c>
      <c r="L21" s="12">
        <f t="shared" si="5"/>
        <v>339</v>
      </c>
    </row>
    <row r="22" spans="1:12" ht="18" customHeight="1">
      <c r="A22" s="6" t="s">
        <v>121</v>
      </c>
      <c r="B22" s="12">
        <f>SUM(J24:J28)</f>
        <v>1851</v>
      </c>
      <c r="C22" s="14">
        <f>SUM(K24:K28)</f>
        <v>654</v>
      </c>
      <c r="D22" s="15">
        <f>SUM(L24:L28)</f>
        <v>1197</v>
      </c>
      <c r="E22" s="11" t="s">
        <v>32</v>
      </c>
      <c r="F22" s="12">
        <f t="shared" si="0"/>
        <v>566</v>
      </c>
      <c r="G22" s="12">
        <f t="shared" si="4"/>
        <v>312</v>
      </c>
      <c r="H22" s="12">
        <f t="shared" si="4"/>
        <v>254</v>
      </c>
      <c r="I22" s="11" t="s">
        <v>33</v>
      </c>
      <c r="J22" s="12">
        <f t="shared" si="2"/>
        <v>497</v>
      </c>
      <c r="K22" s="12">
        <f t="shared" si="5"/>
        <v>178</v>
      </c>
      <c r="L22" s="12">
        <f t="shared" si="5"/>
        <v>319</v>
      </c>
    </row>
    <row r="23" spans="1:12" ht="18" customHeight="1">
      <c r="A23" s="6" t="s">
        <v>122</v>
      </c>
      <c r="B23" s="12">
        <f>SUM(J29:J33)</f>
        <v>1091</v>
      </c>
      <c r="C23" s="14">
        <f>SUM(K29:K33)</f>
        <v>348</v>
      </c>
      <c r="D23" s="15">
        <f>SUM(L29:L33)</f>
        <v>743</v>
      </c>
      <c r="E23" s="11" t="s">
        <v>34</v>
      </c>
      <c r="F23" s="12">
        <f t="shared" si="0"/>
        <v>514</v>
      </c>
      <c r="G23" s="12">
        <f t="shared" si="4"/>
        <v>249</v>
      </c>
      <c r="H23" s="12">
        <f t="shared" si="4"/>
        <v>265</v>
      </c>
      <c r="I23" s="11" t="s">
        <v>35</v>
      </c>
      <c r="J23" s="12">
        <f t="shared" si="2"/>
        <v>450</v>
      </c>
      <c r="K23" s="12">
        <f t="shared" si="5"/>
        <v>177</v>
      </c>
      <c r="L23" s="12">
        <f t="shared" si="5"/>
        <v>273</v>
      </c>
    </row>
    <row r="24" spans="1:12" ht="18" customHeight="1">
      <c r="A24" s="6" t="s">
        <v>123</v>
      </c>
      <c r="B24" s="12">
        <f>SUM(J34:J38)</f>
        <v>419</v>
      </c>
      <c r="C24" s="14">
        <f>SUM(K34:K38)</f>
        <v>104</v>
      </c>
      <c r="D24" s="15">
        <f>SUM(L34:L38)</f>
        <v>315</v>
      </c>
      <c r="E24" s="11" t="s">
        <v>36</v>
      </c>
      <c r="F24" s="12">
        <f t="shared" si="0"/>
        <v>515</v>
      </c>
      <c r="G24" s="12">
        <f t="shared" si="4"/>
        <v>271</v>
      </c>
      <c r="H24" s="12">
        <f t="shared" si="4"/>
        <v>244</v>
      </c>
      <c r="I24" s="11" t="s">
        <v>37</v>
      </c>
      <c r="J24" s="12">
        <f t="shared" si="2"/>
        <v>442</v>
      </c>
      <c r="K24" s="12">
        <f t="shared" si="5"/>
        <v>135</v>
      </c>
      <c r="L24" s="12">
        <f t="shared" si="5"/>
        <v>307</v>
      </c>
    </row>
    <row r="25" spans="1:12" ht="18" customHeight="1">
      <c r="A25" s="6" t="s">
        <v>124</v>
      </c>
      <c r="B25" s="12">
        <f>SUM(J39:J43)</f>
        <v>62</v>
      </c>
      <c r="C25" s="14">
        <f>SUM(K39:K43)</f>
        <v>13</v>
      </c>
      <c r="D25" s="15">
        <f>SUM(L39:L43)</f>
        <v>49</v>
      </c>
      <c r="E25" s="11" t="s">
        <v>38</v>
      </c>
      <c r="F25" s="12">
        <f t="shared" si="0"/>
        <v>488</v>
      </c>
      <c r="G25" s="12">
        <f t="shared" si="4"/>
        <v>236</v>
      </c>
      <c r="H25" s="12">
        <f t="shared" si="4"/>
        <v>252</v>
      </c>
      <c r="I25" s="11" t="s">
        <v>39</v>
      </c>
      <c r="J25" s="12">
        <f t="shared" si="2"/>
        <v>436</v>
      </c>
      <c r="K25" s="12">
        <f t="shared" si="5"/>
        <v>158</v>
      </c>
      <c r="L25" s="12">
        <f t="shared" si="5"/>
        <v>278</v>
      </c>
    </row>
    <row r="26" spans="1:12" ht="18" customHeight="1">
      <c r="A26" s="6" t="s">
        <v>125</v>
      </c>
      <c r="B26" s="12">
        <f>SUM(J44)</f>
        <v>12</v>
      </c>
      <c r="C26" s="14">
        <f>SUM(K44)</f>
        <v>1</v>
      </c>
      <c r="D26" s="15">
        <f>SUM(L44)</f>
        <v>11</v>
      </c>
      <c r="E26" s="11" t="s">
        <v>40</v>
      </c>
      <c r="F26" s="12">
        <f t="shared" si="0"/>
        <v>540</v>
      </c>
      <c r="G26" s="12">
        <f t="shared" si="4"/>
        <v>273</v>
      </c>
      <c r="H26" s="12">
        <f t="shared" si="4"/>
        <v>267</v>
      </c>
      <c r="I26" s="11" t="s">
        <v>41</v>
      </c>
      <c r="J26" s="12">
        <f t="shared" si="2"/>
        <v>361</v>
      </c>
      <c r="K26" s="12">
        <f t="shared" si="5"/>
        <v>126</v>
      </c>
      <c r="L26" s="12">
        <f t="shared" si="5"/>
        <v>235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567</v>
      </c>
      <c r="G27" s="12">
        <f t="shared" si="4"/>
        <v>270</v>
      </c>
      <c r="H27" s="12">
        <f t="shared" si="4"/>
        <v>297</v>
      </c>
      <c r="I27" s="11" t="s">
        <v>43</v>
      </c>
      <c r="J27" s="12">
        <f t="shared" si="2"/>
        <v>323</v>
      </c>
      <c r="K27" s="12">
        <f t="shared" si="5"/>
        <v>122</v>
      </c>
      <c r="L27" s="12">
        <f t="shared" si="5"/>
        <v>201</v>
      </c>
    </row>
    <row r="28" spans="1:12" ht="18" customHeight="1">
      <c r="A28" s="18" t="s">
        <v>126</v>
      </c>
      <c r="B28" s="12">
        <f aca="true" t="shared" si="6" ref="B28:B45">+C28+D28</f>
        <v>358</v>
      </c>
      <c r="C28" s="12">
        <f>C124-C76</f>
        <v>188</v>
      </c>
      <c r="D28" s="12">
        <f>D124-D76</f>
        <v>170</v>
      </c>
      <c r="E28" s="11" t="s">
        <v>44</v>
      </c>
      <c r="F28" s="12">
        <f t="shared" si="0"/>
        <v>595</v>
      </c>
      <c r="G28" s="12">
        <f t="shared" si="4"/>
        <v>323</v>
      </c>
      <c r="H28" s="12">
        <f t="shared" si="4"/>
        <v>272</v>
      </c>
      <c r="I28" s="11" t="s">
        <v>45</v>
      </c>
      <c r="J28" s="12">
        <f t="shared" si="2"/>
        <v>289</v>
      </c>
      <c r="K28" s="12">
        <f t="shared" si="5"/>
        <v>113</v>
      </c>
      <c r="L28" s="12">
        <f t="shared" si="5"/>
        <v>176</v>
      </c>
    </row>
    <row r="29" spans="1:12" ht="18" customHeight="1">
      <c r="A29" s="18" t="s">
        <v>127</v>
      </c>
      <c r="B29" s="12">
        <f t="shared" si="6"/>
        <v>419</v>
      </c>
      <c r="C29" s="12">
        <f aca="true" t="shared" si="7" ref="C29:D44">C125-C77</f>
        <v>215</v>
      </c>
      <c r="D29" s="12">
        <f t="shared" si="7"/>
        <v>204</v>
      </c>
      <c r="E29" s="11" t="s">
        <v>46</v>
      </c>
      <c r="F29" s="12">
        <f t="shared" si="0"/>
        <v>594</v>
      </c>
      <c r="G29" s="12">
        <f t="shared" si="4"/>
        <v>294</v>
      </c>
      <c r="H29" s="12">
        <f t="shared" si="4"/>
        <v>300</v>
      </c>
      <c r="I29" s="11" t="s">
        <v>47</v>
      </c>
      <c r="J29" s="12">
        <f t="shared" si="2"/>
        <v>271</v>
      </c>
      <c r="K29" s="12">
        <f t="shared" si="5"/>
        <v>84</v>
      </c>
      <c r="L29" s="12">
        <f t="shared" si="5"/>
        <v>187</v>
      </c>
    </row>
    <row r="30" spans="1:12" ht="18" customHeight="1">
      <c r="A30" s="18" t="s">
        <v>48</v>
      </c>
      <c r="B30" s="12">
        <f t="shared" si="6"/>
        <v>438</v>
      </c>
      <c r="C30" s="12">
        <f t="shared" si="7"/>
        <v>238</v>
      </c>
      <c r="D30" s="12">
        <f t="shared" si="7"/>
        <v>200</v>
      </c>
      <c r="E30" s="11" t="s">
        <v>49</v>
      </c>
      <c r="F30" s="12">
        <f t="shared" si="0"/>
        <v>519</v>
      </c>
      <c r="G30" s="12">
        <f t="shared" si="4"/>
        <v>261</v>
      </c>
      <c r="H30" s="12">
        <f t="shared" si="4"/>
        <v>258</v>
      </c>
      <c r="I30" s="11" t="s">
        <v>50</v>
      </c>
      <c r="J30" s="12">
        <f t="shared" si="2"/>
        <v>253</v>
      </c>
      <c r="K30" s="12">
        <f t="shared" si="5"/>
        <v>92</v>
      </c>
      <c r="L30" s="12">
        <f t="shared" si="5"/>
        <v>161</v>
      </c>
    </row>
    <row r="31" spans="1:12" ht="18" customHeight="1">
      <c r="A31" s="18" t="s">
        <v>51</v>
      </c>
      <c r="B31" s="12">
        <f t="shared" si="6"/>
        <v>405</v>
      </c>
      <c r="C31" s="12">
        <f t="shared" si="7"/>
        <v>199</v>
      </c>
      <c r="D31" s="12">
        <f t="shared" si="7"/>
        <v>206</v>
      </c>
      <c r="E31" s="11" t="s">
        <v>52</v>
      </c>
      <c r="F31" s="12">
        <f t="shared" si="0"/>
        <v>648</v>
      </c>
      <c r="G31" s="12">
        <f t="shared" si="4"/>
        <v>338</v>
      </c>
      <c r="H31" s="12">
        <f t="shared" si="4"/>
        <v>310</v>
      </c>
      <c r="I31" s="11" t="s">
        <v>53</v>
      </c>
      <c r="J31" s="12">
        <f t="shared" si="2"/>
        <v>208</v>
      </c>
      <c r="K31" s="12">
        <f t="shared" si="5"/>
        <v>60</v>
      </c>
      <c r="L31" s="12">
        <f t="shared" si="5"/>
        <v>148</v>
      </c>
    </row>
    <row r="32" spans="1:12" ht="18" customHeight="1">
      <c r="A32" s="18" t="s">
        <v>54</v>
      </c>
      <c r="B32" s="12">
        <f t="shared" si="6"/>
        <v>434</v>
      </c>
      <c r="C32" s="12">
        <f t="shared" si="7"/>
        <v>238</v>
      </c>
      <c r="D32" s="12">
        <f t="shared" si="7"/>
        <v>196</v>
      </c>
      <c r="E32" s="11" t="s">
        <v>55</v>
      </c>
      <c r="F32" s="12">
        <f t="shared" si="0"/>
        <v>675</v>
      </c>
      <c r="G32" s="12">
        <f t="shared" si="4"/>
        <v>328</v>
      </c>
      <c r="H32" s="12">
        <f t="shared" si="4"/>
        <v>347</v>
      </c>
      <c r="I32" s="11" t="s">
        <v>56</v>
      </c>
      <c r="J32" s="12">
        <f t="shared" si="2"/>
        <v>179</v>
      </c>
      <c r="K32" s="12">
        <f t="shared" si="5"/>
        <v>53</v>
      </c>
      <c r="L32" s="12">
        <f t="shared" si="5"/>
        <v>126</v>
      </c>
    </row>
    <row r="33" spans="1:12" ht="18" customHeight="1">
      <c r="A33" s="18" t="s">
        <v>57</v>
      </c>
      <c r="B33" s="12">
        <f t="shared" si="6"/>
        <v>422</v>
      </c>
      <c r="C33" s="12">
        <f t="shared" si="7"/>
        <v>214</v>
      </c>
      <c r="D33" s="12">
        <f t="shared" si="7"/>
        <v>208</v>
      </c>
      <c r="E33" s="11" t="s">
        <v>58</v>
      </c>
      <c r="F33" s="12">
        <f t="shared" si="0"/>
        <v>718</v>
      </c>
      <c r="G33" s="12">
        <f t="shared" si="4"/>
        <v>348</v>
      </c>
      <c r="H33" s="12">
        <f t="shared" si="4"/>
        <v>370</v>
      </c>
      <c r="I33" s="11" t="s">
        <v>59</v>
      </c>
      <c r="J33" s="12">
        <f t="shared" si="2"/>
        <v>180</v>
      </c>
      <c r="K33" s="12">
        <f t="shared" si="5"/>
        <v>59</v>
      </c>
      <c r="L33" s="12">
        <f t="shared" si="5"/>
        <v>121</v>
      </c>
    </row>
    <row r="34" spans="1:12" ht="18" customHeight="1">
      <c r="A34" s="18" t="s">
        <v>60</v>
      </c>
      <c r="B34" s="12">
        <f t="shared" si="6"/>
        <v>457</v>
      </c>
      <c r="C34" s="12">
        <f t="shared" si="7"/>
        <v>226</v>
      </c>
      <c r="D34" s="12">
        <f t="shared" si="7"/>
        <v>231</v>
      </c>
      <c r="E34" s="11" t="s">
        <v>61</v>
      </c>
      <c r="F34" s="12">
        <f t="shared" si="0"/>
        <v>766</v>
      </c>
      <c r="G34" s="12">
        <f t="shared" si="4"/>
        <v>372</v>
      </c>
      <c r="H34" s="12">
        <f t="shared" si="4"/>
        <v>394</v>
      </c>
      <c r="I34" s="11" t="s">
        <v>62</v>
      </c>
      <c r="J34" s="12">
        <f t="shared" si="2"/>
        <v>112</v>
      </c>
      <c r="K34" s="12">
        <f t="shared" si="5"/>
        <v>29</v>
      </c>
      <c r="L34" s="12">
        <f t="shared" si="5"/>
        <v>83</v>
      </c>
    </row>
    <row r="35" spans="1:12" ht="18" customHeight="1">
      <c r="A35" s="18" t="s">
        <v>63</v>
      </c>
      <c r="B35" s="12">
        <f t="shared" si="6"/>
        <v>442</v>
      </c>
      <c r="C35" s="12">
        <f t="shared" si="7"/>
        <v>214</v>
      </c>
      <c r="D35" s="12">
        <f t="shared" si="7"/>
        <v>228</v>
      </c>
      <c r="E35" s="11" t="s">
        <v>64</v>
      </c>
      <c r="F35" s="12">
        <f t="shared" si="0"/>
        <v>824</v>
      </c>
      <c r="G35" s="12">
        <f t="shared" si="4"/>
        <v>426</v>
      </c>
      <c r="H35" s="12">
        <f t="shared" si="4"/>
        <v>398</v>
      </c>
      <c r="I35" s="11" t="s">
        <v>65</v>
      </c>
      <c r="J35" s="12">
        <f t="shared" si="2"/>
        <v>114</v>
      </c>
      <c r="K35" s="12">
        <f t="shared" si="5"/>
        <v>30</v>
      </c>
      <c r="L35" s="12">
        <f t="shared" si="5"/>
        <v>84</v>
      </c>
    </row>
    <row r="36" spans="1:12" ht="18" customHeight="1">
      <c r="A36" s="18" t="s">
        <v>66</v>
      </c>
      <c r="B36" s="12">
        <f t="shared" si="6"/>
        <v>434</v>
      </c>
      <c r="C36" s="12">
        <f t="shared" si="7"/>
        <v>227</v>
      </c>
      <c r="D36" s="12">
        <f t="shared" si="7"/>
        <v>207</v>
      </c>
      <c r="E36" s="11" t="s">
        <v>67</v>
      </c>
      <c r="F36" s="12">
        <f t="shared" si="0"/>
        <v>836</v>
      </c>
      <c r="G36" s="12">
        <f aca="true" t="shared" si="8" ref="G36:H43">G132-G84</f>
        <v>427</v>
      </c>
      <c r="H36" s="12">
        <f t="shared" si="8"/>
        <v>409</v>
      </c>
      <c r="I36" s="11" t="s">
        <v>68</v>
      </c>
      <c r="J36" s="12">
        <f t="shared" si="2"/>
        <v>105</v>
      </c>
      <c r="K36" s="12">
        <f aca="true" t="shared" si="9" ref="K36:L43">K132-K84</f>
        <v>23</v>
      </c>
      <c r="L36" s="12">
        <f t="shared" si="9"/>
        <v>82</v>
      </c>
    </row>
    <row r="37" spans="1:12" ht="18" customHeight="1">
      <c r="A37" s="18" t="s">
        <v>69</v>
      </c>
      <c r="B37" s="12">
        <f t="shared" si="6"/>
        <v>430</v>
      </c>
      <c r="C37" s="12">
        <f t="shared" si="7"/>
        <v>215</v>
      </c>
      <c r="D37" s="12">
        <f t="shared" si="7"/>
        <v>215</v>
      </c>
      <c r="E37" s="11" t="s">
        <v>70</v>
      </c>
      <c r="F37" s="12">
        <f t="shared" si="0"/>
        <v>1011</v>
      </c>
      <c r="G37" s="12">
        <f t="shared" si="8"/>
        <v>496</v>
      </c>
      <c r="H37" s="12">
        <f t="shared" si="8"/>
        <v>515</v>
      </c>
      <c r="I37" s="11" t="s">
        <v>71</v>
      </c>
      <c r="J37" s="12">
        <f t="shared" si="2"/>
        <v>45</v>
      </c>
      <c r="K37" s="12">
        <f t="shared" si="9"/>
        <v>11</v>
      </c>
      <c r="L37" s="12">
        <f t="shared" si="9"/>
        <v>34</v>
      </c>
    </row>
    <row r="38" spans="1:12" ht="18" customHeight="1">
      <c r="A38" s="18" t="s">
        <v>72</v>
      </c>
      <c r="B38" s="12">
        <f t="shared" si="6"/>
        <v>460</v>
      </c>
      <c r="C38" s="12">
        <f t="shared" si="7"/>
        <v>229</v>
      </c>
      <c r="D38" s="12">
        <f t="shared" si="7"/>
        <v>231</v>
      </c>
      <c r="E38" s="11" t="s">
        <v>73</v>
      </c>
      <c r="F38" s="12">
        <f t="shared" si="0"/>
        <v>1064</v>
      </c>
      <c r="G38" s="12">
        <f t="shared" si="8"/>
        <v>561</v>
      </c>
      <c r="H38" s="12">
        <f t="shared" si="8"/>
        <v>503</v>
      </c>
      <c r="I38" s="11" t="s">
        <v>74</v>
      </c>
      <c r="J38" s="12">
        <f t="shared" si="2"/>
        <v>43</v>
      </c>
      <c r="K38" s="12">
        <f t="shared" si="9"/>
        <v>11</v>
      </c>
      <c r="L38" s="12">
        <f t="shared" si="9"/>
        <v>32</v>
      </c>
    </row>
    <row r="39" spans="1:12" ht="18" customHeight="1">
      <c r="A39" s="18" t="s">
        <v>75</v>
      </c>
      <c r="B39" s="12">
        <f t="shared" si="6"/>
        <v>460</v>
      </c>
      <c r="C39" s="12">
        <f t="shared" si="7"/>
        <v>224</v>
      </c>
      <c r="D39" s="12">
        <f t="shared" si="7"/>
        <v>236</v>
      </c>
      <c r="E39" s="11" t="s">
        <v>76</v>
      </c>
      <c r="F39" s="12">
        <f t="shared" si="0"/>
        <v>1093</v>
      </c>
      <c r="G39" s="12">
        <f t="shared" si="8"/>
        <v>520</v>
      </c>
      <c r="H39" s="12">
        <f t="shared" si="8"/>
        <v>573</v>
      </c>
      <c r="I39" s="11" t="s">
        <v>77</v>
      </c>
      <c r="J39" s="12">
        <f t="shared" si="2"/>
        <v>31</v>
      </c>
      <c r="K39" s="12">
        <f t="shared" si="9"/>
        <v>7</v>
      </c>
      <c r="L39" s="12">
        <f t="shared" si="9"/>
        <v>24</v>
      </c>
    </row>
    <row r="40" spans="1:12" ht="18" customHeight="1">
      <c r="A40" s="18" t="s">
        <v>78</v>
      </c>
      <c r="B40" s="12">
        <f t="shared" si="6"/>
        <v>476</v>
      </c>
      <c r="C40" s="12">
        <f t="shared" si="7"/>
        <v>249</v>
      </c>
      <c r="D40" s="12">
        <f t="shared" si="7"/>
        <v>227</v>
      </c>
      <c r="E40" s="11" t="s">
        <v>79</v>
      </c>
      <c r="F40" s="12">
        <f t="shared" si="0"/>
        <v>930</v>
      </c>
      <c r="G40" s="12">
        <f t="shared" si="8"/>
        <v>484</v>
      </c>
      <c r="H40" s="12">
        <f t="shared" si="8"/>
        <v>446</v>
      </c>
      <c r="I40" s="11" t="s">
        <v>80</v>
      </c>
      <c r="J40" s="12">
        <f t="shared" si="2"/>
        <v>10</v>
      </c>
      <c r="K40" s="12">
        <f t="shared" si="9"/>
        <v>4</v>
      </c>
      <c r="L40" s="12">
        <f t="shared" si="9"/>
        <v>6</v>
      </c>
    </row>
    <row r="41" spans="1:12" ht="18" customHeight="1">
      <c r="A41" s="18" t="s">
        <v>81</v>
      </c>
      <c r="B41" s="12">
        <f t="shared" si="6"/>
        <v>516</v>
      </c>
      <c r="C41" s="12">
        <f t="shared" si="7"/>
        <v>253</v>
      </c>
      <c r="D41" s="12">
        <f t="shared" si="7"/>
        <v>263</v>
      </c>
      <c r="E41" s="11" t="s">
        <v>82</v>
      </c>
      <c r="F41" s="12">
        <f t="shared" si="0"/>
        <v>590</v>
      </c>
      <c r="G41" s="12">
        <f t="shared" si="8"/>
        <v>308</v>
      </c>
      <c r="H41" s="12">
        <f t="shared" si="8"/>
        <v>282</v>
      </c>
      <c r="I41" s="11" t="s">
        <v>83</v>
      </c>
      <c r="J41" s="12">
        <f t="shared" si="2"/>
        <v>9</v>
      </c>
      <c r="K41" s="12">
        <f t="shared" si="9"/>
        <v>1</v>
      </c>
      <c r="L41" s="12">
        <f t="shared" si="9"/>
        <v>8</v>
      </c>
    </row>
    <row r="42" spans="1:12" ht="18" customHeight="1">
      <c r="A42" s="18" t="s">
        <v>84</v>
      </c>
      <c r="B42" s="12">
        <f t="shared" si="6"/>
        <v>529</v>
      </c>
      <c r="C42" s="12">
        <f t="shared" si="7"/>
        <v>271</v>
      </c>
      <c r="D42" s="12">
        <f t="shared" si="7"/>
        <v>258</v>
      </c>
      <c r="E42" s="11" t="s">
        <v>85</v>
      </c>
      <c r="F42" s="12">
        <f t="shared" si="0"/>
        <v>718</v>
      </c>
      <c r="G42" s="12">
        <f t="shared" si="8"/>
        <v>344</v>
      </c>
      <c r="H42" s="12">
        <f t="shared" si="8"/>
        <v>374</v>
      </c>
      <c r="I42" s="11" t="s">
        <v>86</v>
      </c>
      <c r="J42" s="12">
        <f t="shared" si="2"/>
        <v>5</v>
      </c>
      <c r="K42" s="12">
        <f t="shared" si="9"/>
        <v>0</v>
      </c>
      <c r="L42" s="12">
        <f t="shared" si="9"/>
        <v>5</v>
      </c>
    </row>
    <row r="43" spans="1:12" ht="18" customHeight="1">
      <c r="A43" s="18" t="s">
        <v>87</v>
      </c>
      <c r="B43" s="12">
        <f t="shared" si="6"/>
        <v>589</v>
      </c>
      <c r="C43" s="12">
        <f t="shared" si="7"/>
        <v>316</v>
      </c>
      <c r="D43" s="12">
        <f t="shared" si="7"/>
        <v>273</v>
      </c>
      <c r="E43" s="11" t="s">
        <v>88</v>
      </c>
      <c r="F43" s="12">
        <f t="shared" si="0"/>
        <v>851</v>
      </c>
      <c r="G43" s="12">
        <f t="shared" si="8"/>
        <v>398</v>
      </c>
      <c r="H43" s="12">
        <f t="shared" si="8"/>
        <v>453</v>
      </c>
      <c r="I43" s="11" t="s">
        <v>89</v>
      </c>
      <c r="J43" s="12">
        <f t="shared" si="2"/>
        <v>7</v>
      </c>
      <c r="K43" s="12">
        <f t="shared" si="9"/>
        <v>1</v>
      </c>
      <c r="L43" s="12">
        <f t="shared" si="9"/>
        <v>6</v>
      </c>
    </row>
    <row r="44" spans="1:12" ht="18" customHeight="1">
      <c r="A44" s="18" t="s">
        <v>90</v>
      </c>
      <c r="B44" s="12">
        <f t="shared" si="6"/>
        <v>618</v>
      </c>
      <c r="C44" s="12">
        <f t="shared" si="7"/>
        <v>341</v>
      </c>
      <c r="D44" s="12">
        <f t="shared" si="7"/>
        <v>277</v>
      </c>
      <c r="E44" s="11" t="s">
        <v>91</v>
      </c>
      <c r="F44" s="12">
        <f t="shared" si="0"/>
        <v>796</v>
      </c>
      <c r="G44" s="12">
        <f>G140-G92</f>
        <v>374</v>
      </c>
      <c r="H44" s="12">
        <f>H140-H92</f>
        <v>422</v>
      </c>
      <c r="I44" s="11" t="s">
        <v>125</v>
      </c>
      <c r="J44" s="12">
        <f t="shared" si="2"/>
        <v>12</v>
      </c>
      <c r="K44" s="12">
        <f>K140-K92</f>
        <v>1</v>
      </c>
      <c r="L44" s="12">
        <f>L140-L92</f>
        <v>11</v>
      </c>
    </row>
    <row r="45" spans="1:12" ht="18" customHeight="1">
      <c r="A45" s="18" t="s">
        <v>92</v>
      </c>
      <c r="B45" s="12">
        <f t="shared" si="6"/>
        <v>607</v>
      </c>
      <c r="C45" s="12">
        <f>C141-C93</f>
        <v>324</v>
      </c>
      <c r="D45" s="12">
        <f>D141-D93</f>
        <v>283</v>
      </c>
      <c r="E45" s="11" t="s">
        <v>93</v>
      </c>
      <c r="F45" s="12">
        <f t="shared" si="0"/>
        <v>808</v>
      </c>
      <c r="G45" s="12">
        <f>G141-G93</f>
        <v>397</v>
      </c>
      <c r="H45" s="12">
        <f>H141-H93</f>
        <v>411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447</v>
      </c>
      <c r="C49" s="30"/>
      <c r="D49" s="1"/>
      <c r="E49" s="2"/>
      <c r="F49" s="1"/>
      <c r="G49" s="1"/>
      <c r="H49" s="1"/>
      <c r="I49" s="2"/>
      <c r="J49" s="26" t="s">
        <v>132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540</v>
      </c>
      <c r="C52" s="10">
        <f>SUM(C54:C74)</f>
        <v>109</v>
      </c>
      <c r="D52" s="9">
        <f>SUM(D54:D74)</f>
        <v>431</v>
      </c>
      <c r="E52" s="11" t="s">
        <v>101</v>
      </c>
      <c r="F52" s="12">
        <f aca="true" t="shared" si="10" ref="F52:F93">+G52+H52</f>
        <v>1</v>
      </c>
      <c r="G52" s="12"/>
      <c r="H52" s="20">
        <v>1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2</v>
      </c>
      <c r="G53" s="12">
        <v>1</v>
      </c>
      <c r="H53" s="20">
        <v>1</v>
      </c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20</v>
      </c>
      <c r="C54" s="14">
        <f>SUM(C76:C80)</f>
        <v>10</v>
      </c>
      <c r="D54" s="15">
        <f>SUM(D76:D80)</f>
        <v>10</v>
      </c>
      <c r="E54" s="11" t="s">
        <v>0</v>
      </c>
      <c r="F54" s="12">
        <f t="shared" si="10"/>
        <v>9</v>
      </c>
      <c r="G54" s="12">
        <v>2</v>
      </c>
      <c r="H54" s="20">
        <v>7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14</v>
      </c>
      <c r="C55" s="14">
        <f>SUM(C81:C85)</f>
        <v>9</v>
      </c>
      <c r="D55" s="15">
        <f>SUM(D81:D85)</f>
        <v>5</v>
      </c>
      <c r="E55" s="11" t="s">
        <v>2</v>
      </c>
      <c r="F55" s="12">
        <f t="shared" si="10"/>
        <v>17</v>
      </c>
      <c r="G55" s="12"/>
      <c r="H55" s="20">
        <v>17</v>
      </c>
      <c r="I55" s="11" t="s">
        <v>3</v>
      </c>
      <c r="J55" s="12">
        <f t="shared" si="11"/>
        <v>3</v>
      </c>
      <c r="K55" s="12"/>
      <c r="L55" s="12">
        <v>3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30</v>
      </c>
      <c r="G56" s="12">
        <v>1</v>
      </c>
      <c r="H56" s="20">
        <v>29</v>
      </c>
      <c r="I56" s="11" t="s">
        <v>5</v>
      </c>
      <c r="J56" s="12">
        <f t="shared" si="11"/>
        <v>1</v>
      </c>
      <c r="K56" s="12">
        <v>1</v>
      </c>
      <c r="L56" s="12"/>
    </row>
    <row r="57" spans="1:12" ht="18" customHeight="1">
      <c r="A57" s="6" t="s">
        <v>108</v>
      </c>
      <c r="B57" s="12">
        <f>+B91+B92+B93+F52+F53</f>
        <v>11</v>
      </c>
      <c r="C57" s="15">
        <f>+C91+C92+C93+G52+G53</f>
        <v>6</v>
      </c>
      <c r="D57" s="15">
        <f>+D91+D92+D93+H52+H53</f>
        <v>5</v>
      </c>
      <c r="E57" s="11" t="s">
        <v>6</v>
      </c>
      <c r="F57" s="12">
        <f t="shared" si="10"/>
        <v>26</v>
      </c>
      <c r="G57" s="12">
        <v>1</v>
      </c>
      <c r="H57" s="20">
        <v>25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108</v>
      </c>
      <c r="C58" s="16">
        <f>SUM(G54:G58)</f>
        <v>7</v>
      </c>
      <c r="D58" s="17">
        <f>SUM(H54:H58)</f>
        <v>101</v>
      </c>
      <c r="E58" s="11" t="s">
        <v>8</v>
      </c>
      <c r="F58" s="12">
        <f t="shared" si="10"/>
        <v>26</v>
      </c>
      <c r="G58" s="12">
        <v>3</v>
      </c>
      <c r="H58" s="20">
        <v>23</v>
      </c>
      <c r="I58" s="11" t="s">
        <v>9</v>
      </c>
      <c r="J58" s="12">
        <f t="shared" si="11"/>
        <v>0</v>
      </c>
      <c r="K58" s="12"/>
      <c r="L58" s="12"/>
    </row>
    <row r="59" spans="1:12" ht="18" customHeight="1">
      <c r="A59" s="6" t="s">
        <v>110</v>
      </c>
      <c r="B59" s="12">
        <f>SUM(F59:F63)</f>
        <v>114</v>
      </c>
      <c r="C59" s="14">
        <f>SUM(G59:G63)</f>
        <v>14</v>
      </c>
      <c r="D59" s="15">
        <f>SUM(H59:H63)</f>
        <v>100</v>
      </c>
      <c r="E59" s="11" t="s">
        <v>10</v>
      </c>
      <c r="F59" s="12">
        <f t="shared" si="10"/>
        <v>33</v>
      </c>
      <c r="G59" s="12">
        <v>4</v>
      </c>
      <c r="H59" s="20">
        <v>29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115</v>
      </c>
      <c r="C60" s="14">
        <f>SUM(G64:G68)</f>
        <v>19</v>
      </c>
      <c r="D60" s="15">
        <f>SUM(H64:H68)</f>
        <v>96</v>
      </c>
      <c r="E60" s="11" t="s">
        <v>12</v>
      </c>
      <c r="F60" s="12">
        <f t="shared" si="10"/>
        <v>19</v>
      </c>
      <c r="G60" s="12">
        <v>2</v>
      </c>
      <c r="H60" s="20">
        <v>17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52</v>
      </c>
      <c r="C61" s="14">
        <f>SUM(G69:G73)</f>
        <v>12</v>
      </c>
      <c r="D61" s="15">
        <f>SUM(H69:H73)</f>
        <v>40</v>
      </c>
      <c r="E61" s="11" t="s">
        <v>14</v>
      </c>
      <c r="F61" s="12">
        <f t="shared" si="10"/>
        <v>24</v>
      </c>
      <c r="G61" s="12">
        <v>1</v>
      </c>
      <c r="H61" s="20">
        <v>23</v>
      </c>
      <c r="I61" s="11" t="s">
        <v>15</v>
      </c>
      <c r="J61" s="12">
        <f t="shared" si="11"/>
        <v>2</v>
      </c>
      <c r="K61" s="12">
        <v>2</v>
      </c>
      <c r="L61" s="12"/>
    </row>
    <row r="62" spans="1:12" ht="18" customHeight="1">
      <c r="A62" s="6" t="s">
        <v>113</v>
      </c>
      <c r="B62" s="12">
        <f>SUM(F74:F78)</f>
        <v>28</v>
      </c>
      <c r="C62" s="14">
        <f>SUM(G74:G78)</f>
        <v>3</v>
      </c>
      <c r="D62" s="15">
        <f>SUM(H74:H78)</f>
        <v>25</v>
      </c>
      <c r="E62" s="11" t="s">
        <v>16</v>
      </c>
      <c r="F62" s="12">
        <f t="shared" si="10"/>
        <v>19</v>
      </c>
      <c r="G62" s="12">
        <v>3</v>
      </c>
      <c r="H62" s="20">
        <v>16</v>
      </c>
      <c r="I62" s="11" t="s">
        <v>17</v>
      </c>
      <c r="J62" s="12">
        <f t="shared" si="11"/>
        <v>1</v>
      </c>
      <c r="K62" s="12"/>
      <c r="L62" s="12">
        <v>1</v>
      </c>
    </row>
    <row r="63" spans="1:12" ht="18" customHeight="1">
      <c r="A63" s="6" t="s">
        <v>114</v>
      </c>
      <c r="B63" s="12">
        <f>SUM(F79:F83)</f>
        <v>22</v>
      </c>
      <c r="C63" s="14">
        <f>SUM(G79:G83)</f>
        <v>6</v>
      </c>
      <c r="D63" s="15">
        <f>SUM(H79:H83)</f>
        <v>16</v>
      </c>
      <c r="E63" s="11" t="s">
        <v>18</v>
      </c>
      <c r="F63" s="12">
        <f t="shared" si="10"/>
        <v>19</v>
      </c>
      <c r="G63" s="12">
        <v>4</v>
      </c>
      <c r="H63" s="20">
        <v>15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17</v>
      </c>
      <c r="C64" s="14">
        <f>SUM(G84:G88)</f>
        <v>8</v>
      </c>
      <c r="D64" s="15">
        <f>SUM(H84:H88)</f>
        <v>9</v>
      </c>
      <c r="E64" s="11" t="s">
        <v>20</v>
      </c>
      <c r="F64" s="12">
        <f t="shared" si="10"/>
        <v>25</v>
      </c>
      <c r="G64" s="12">
        <v>3</v>
      </c>
      <c r="H64" s="20">
        <v>22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8</v>
      </c>
      <c r="C65" s="14">
        <f>SUM(G89:G93)</f>
        <v>2</v>
      </c>
      <c r="D65" s="15">
        <f>SUM(H89:H93)</f>
        <v>6</v>
      </c>
      <c r="E65" s="11" t="s">
        <v>22</v>
      </c>
      <c r="F65" s="12">
        <f t="shared" si="10"/>
        <v>28</v>
      </c>
      <c r="G65" s="12">
        <v>5</v>
      </c>
      <c r="H65" s="20">
        <v>23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7</v>
      </c>
      <c r="C66" s="14">
        <f>SUM(K52:K56)</f>
        <v>2</v>
      </c>
      <c r="D66" s="15">
        <f>SUM(L52:L56)</f>
        <v>5</v>
      </c>
      <c r="E66" s="11" t="s">
        <v>24</v>
      </c>
      <c r="F66" s="12">
        <f t="shared" si="10"/>
        <v>21</v>
      </c>
      <c r="G66" s="12">
        <v>2</v>
      </c>
      <c r="H66" s="20">
        <v>19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4</v>
      </c>
      <c r="C67" s="14">
        <f>SUM(K57:K61)</f>
        <v>4</v>
      </c>
      <c r="D67" s="15">
        <f>SUM(L57:L61)</f>
        <v>0</v>
      </c>
      <c r="E67" s="11" t="s">
        <v>26</v>
      </c>
      <c r="F67" s="12">
        <f t="shared" si="10"/>
        <v>22</v>
      </c>
      <c r="G67" s="12">
        <v>4</v>
      </c>
      <c r="H67" s="20">
        <v>18</v>
      </c>
      <c r="I67" s="11" t="s">
        <v>27</v>
      </c>
      <c r="J67" s="12">
        <f t="shared" si="11"/>
        <v>1</v>
      </c>
      <c r="K67" s="12">
        <v>1</v>
      </c>
      <c r="L67" s="12"/>
    </row>
    <row r="68" spans="1:12" ht="18" customHeight="1">
      <c r="A68" s="6" t="s">
        <v>119</v>
      </c>
      <c r="B68" s="12">
        <f>SUM(J62:J66)</f>
        <v>4</v>
      </c>
      <c r="C68" s="14">
        <f>SUM(K62:K66)</f>
        <v>0</v>
      </c>
      <c r="D68" s="15">
        <f>SUM(L62:L66)</f>
        <v>4</v>
      </c>
      <c r="E68" s="11" t="s">
        <v>28</v>
      </c>
      <c r="F68" s="12">
        <f t="shared" si="10"/>
        <v>19</v>
      </c>
      <c r="G68" s="12">
        <v>5</v>
      </c>
      <c r="H68" s="20">
        <v>14</v>
      </c>
      <c r="I68" s="11" t="s">
        <v>29</v>
      </c>
      <c r="J68" s="12">
        <f t="shared" si="11"/>
        <v>0</v>
      </c>
      <c r="K68" s="12"/>
      <c r="L68" s="12"/>
    </row>
    <row r="69" spans="1:12" ht="18" customHeight="1">
      <c r="A69" s="6" t="s">
        <v>120</v>
      </c>
      <c r="B69" s="12">
        <f>SUM(J67:J71)</f>
        <v>6</v>
      </c>
      <c r="C69" s="14">
        <f>SUM(K67:K71)</f>
        <v>3</v>
      </c>
      <c r="D69" s="15">
        <f>SUM(L67:L71)</f>
        <v>3</v>
      </c>
      <c r="E69" s="11" t="s">
        <v>30</v>
      </c>
      <c r="F69" s="12">
        <f t="shared" si="10"/>
        <v>14</v>
      </c>
      <c r="G69" s="12">
        <v>3</v>
      </c>
      <c r="H69" s="20">
        <v>11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2</v>
      </c>
      <c r="C70" s="14">
        <f>SUM(K72:K76)</f>
        <v>0</v>
      </c>
      <c r="D70" s="15">
        <f>SUM(L72:L76)</f>
        <v>2</v>
      </c>
      <c r="E70" s="11" t="s">
        <v>32</v>
      </c>
      <c r="F70" s="12">
        <f t="shared" si="10"/>
        <v>6</v>
      </c>
      <c r="G70" s="12">
        <v>1</v>
      </c>
      <c r="H70" s="20">
        <v>5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2</v>
      </c>
      <c r="C71" s="14">
        <f>SUM(K77:K81)</f>
        <v>1</v>
      </c>
      <c r="D71" s="15">
        <f>SUM(L77:L81)</f>
        <v>1</v>
      </c>
      <c r="E71" s="11" t="s">
        <v>34</v>
      </c>
      <c r="F71" s="12">
        <f t="shared" si="10"/>
        <v>9</v>
      </c>
      <c r="G71" s="12">
        <v>3</v>
      </c>
      <c r="H71" s="20">
        <v>6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12</v>
      </c>
      <c r="G72" s="12">
        <v>2</v>
      </c>
      <c r="H72" s="20">
        <v>10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11</v>
      </c>
      <c r="G73" s="12">
        <v>3</v>
      </c>
      <c r="H73" s="20">
        <v>8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6</v>
      </c>
      <c r="G74" s="12"/>
      <c r="H74" s="20">
        <v>6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9</v>
      </c>
      <c r="G75" s="12">
        <v>2</v>
      </c>
      <c r="H75" s="20">
        <v>7</v>
      </c>
      <c r="I75" s="11" t="s">
        <v>43</v>
      </c>
      <c r="J75" s="12">
        <f t="shared" si="11"/>
        <v>0</v>
      </c>
      <c r="K75" s="12"/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>
        <v>1</v>
      </c>
      <c r="D76" s="12"/>
      <c r="E76" s="11" t="s">
        <v>44</v>
      </c>
      <c r="F76" s="12">
        <f t="shared" si="10"/>
        <v>5</v>
      </c>
      <c r="G76" s="12">
        <v>1</v>
      </c>
      <c r="H76" s="20">
        <v>4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7</v>
      </c>
      <c r="C77" s="12">
        <v>4</v>
      </c>
      <c r="D77" s="12">
        <v>3</v>
      </c>
      <c r="E77" s="11" t="s">
        <v>46</v>
      </c>
      <c r="F77" s="12">
        <f t="shared" si="10"/>
        <v>6</v>
      </c>
      <c r="G77" s="12"/>
      <c r="H77" s="20">
        <v>6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6</v>
      </c>
      <c r="C78" s="12">
        <v>3</v>
      </c>
      <c r="D78" s="12">
        <v>3</v>
      </c>
      <c r="E78" s="11" t="s">
        <v>49</v>
      </c>
      <c r="F78" s="12">
        <f t="shared" si="10"/>
        <v>2</v>
      </c>
      <c r="G78" s="12"/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2</v>
      </c>
      <c r="C79" s="12">
        <v>1</v>
      </c>
      <c r="D79" s="12">
        <v>1</v>
      </c>
      <c r="E79" s="11" t="s">
        <v>52</v>
      </c>
      <c r="F79" s="12">
        <f t="shared" si="10"/>
        <v>3</v>
      </c>
      <c r="G79" s="12">
        <v>2</v>
      </c>
      <c r="H79" s="20">
        <v>1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4</v>
      </c>
      <c r="C80" s="12">
        <v>1</v>
      </c>
      <c r="D80" s="12">
        <v>3</v>
      </c>
      <c r="E80" s="11" t="s">
        <v>55</v>
      </c>
      <c r="F80" s="12">
        <f t="shared" si="10"/>
        <v>8</v>
      </c>
      <c r="G80" s="12">
        <v>2</v>
      </c>
      <c r="H80" s="20">
        <v>6</v>
      </c>
      <c r="I80" s="11" t="s">
        <v>56</v>
      </c>
      <c r="J80" s="12">
        <f t="shared" si="11"/>
        <v>2</v>
      </c>
      <c r="K80" s="12">
        <v>1</v>
      </c>
      <c r="L80" s="12">
        <v>1</v>
      </c>
    </row>
    <row r="81" spans="1:12" ht="18" customHeight="1">
      <c r="A81" s="18" t="s">
        <v>57</v>
      </c>
      <c r="B81" s="12">
        <f t="shared" si="12"/>
        <v>3</v>
      </c>
      <c r="C81" s="12">
        <v>2</v>
      </c>
      <c r="D81" s="12">
        <v>1</v>
      </c>
      <c r="E81" s="11" t="s">
        <v>58</v>
      </c>
      <c r="F81" s="12">
        <f t="shared" si="10"/>
        <v>1</v>
      </c>
      <c r="G81" s="12"/>
      <c r="H81" s="20">
        <v>1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2</v>
      </c>
      <c r="D82" s="12"/>
      <c r="E82" s="11" t="s">
        <v>61</v>
      </c>
      <c r="F82" s="12">
        <f t="shared" si="10"/>
        <v>5</v>
      </c>
      <c r="G82" s="12"/>
      <c r="H82" s="20">
        <v>5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2</v>
      </c>
      <c r="D83" s="12">
        <v>1</v>
      </c>
      <c r="E83" s="11" t="s">
        <v>64</v>
      </c>
      <c r="F83" s="12">
        <f t="shared" si="10"/>
        <v>5</v>
      </c>
      <c r="G83" s="12">
        <v>2</v>
      </c>
      <c r="H83" s="20">
        <v>3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5</v>
      </c>
      <c r="C84" s="12">
        <v>2</v>
      </c>
      <c r="D84" s="12">
        <v>3</v>
      </c>
      <c r="E84" s="11" t="s">
        <v>67</v>
      </c>
      <c r="F84" s="12">
        <f t="shared" si="10"/>
        <v>4</v>
      </c>
      <c r="G84" s="12">
        <v>3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1</v>
      </c>
      <c r="C85" s="12">
        <v>1</v>
      </c>
      <c r="D85" s="21"/>
      <c r="E85" s="11" t="s">
        <v>70</v>
      </c>
      <c r="F85" s="12">
        <f t="shared" si="10"/>
        <v>2</v>
      </c>
      <c r="G85" s="12">
        <v>1</v>
      </c>
      <c r="H85" s="20">
        <v>1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3</v>
      </c>
      <c r="G86" s="12"/>
      <c r="H86" s="20">
        <v>3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5</v>
      </c>
      <c r="G87" s="12">
        <v>2</v>
      </c>
      <c r="H87" s="20">
        <v>3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0</v>
      </c>
      <c r="G89" s="12"/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>
        <v>1</v>
      </c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4</v>
      </c>
      <c r="C93" s="12">
        <v>3</v>
      </c>
      <c r="D93" s="13">
        <v>1</v>
      </c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21366</v>
      </c>
      <c r="C97" s="30"/>
      <c r="D97" s="1"/>
      <c r="E97" s="2"/>
      <c r="F97" s="1"/>
      <c r="G97" s="1"/>
      <c r="H97" s="1"/>
      <c r="I97" s="2"/>
      <c r="J97" s="26" t="s">
        <v>132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52758</v>
      </c>
      <c r="C100" s="10">
        <f>SUM(C102:C122)</f>
        <v>25234</v>
      </c>
      <c r="D100" s="9">
        <f>SUM(D102:D122)</f>
        <v>27524</v>
      </c>
      <c r="E100" s="11" t="s">
        <v>101</v>
      </c>
      <c r="F100" s="12">
        <f aca="true" t="shared" si="13" ref="F100:F141">+G100+H100</f>
        <v>484</v>
      </c>
      <c r="G100" s="12">
        <v>251</v>
      </c>
      <c r="H100" s="20">
        <v>233</v>
      </c>
      <c r="I100" s="11" t="s">
        <v>102</v>
      </c>
      <c r="J100" s="12">
        <f aca="true" t="shared" si="14" ref="J100:J140">+K100+L100</f>
        <v>759</v>
      </c>
      <c r="K100" s="12">
        <v>368</v>
      </c>
      <c r="L100" s="12">
        <v>391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433</v>
      </c>
      <c r="G101" s="12">
        <v>229</v>
      </c>
      <c r="H101" s="20">
        <v>204</v>
      </c>
      <c r="I101" s="11" t="s">
        <v>104</v>
      </c>
      <c r="J101" s="12">
        <f t="shared" si="14"/>
        <v>746</v>
      </c>
      <c r="K101" s="12">
        <v>367</v>
      </c>
      <c r="L101" s="12">
        <v>379</v>
      </c>
    </row>
    <row r="102" spans="1:12" ht="18" customHeight="1">
      <c r="A102" s="6" t="s">
        <v>105</v>
      </c>
      <c r="B102" s="13">
        <f>SUM(B124:B128)</f>
        <v>2074</v>
      </c>
      <c r="C102" s="14">
        <f>SUM(C124:C128)</f>
        <v>1088</v>
      </c>
      <c r="D102" s="15">
        <f>SUM(D124:D128)</f>
        <v>986</v>
      </c>
      <c r="E102" s="11" t="s">
        <v>0</v>
      </c>
      <c r="F102" s="12">
        <f t="shared" si="13"/>
        <v>446</v>
      </c>
      <c r="G102" s="12">
        <v>235</v>
      </c>
      <c r="H102" s="20">
        <v>211</v>
      </c>
      <c r="I102" s="11" t="s">
        <v>1</v>
      </c>
      <c r="J102" s="12">
        <f t="shared" si="14"/>
        <v>605</v>
      </c>
      <c r="K102" s="12">
        <v>292</v>
      </c>
      <c r="L102" s="12">
        <v>313</v>
      </c>
    </row>
    <row r="103" spans="1:12" ht="18" customHeight="1">
      <c r="A103" s="6" t="s">
        <v>106</v>
      </c>
      <c r="B103" s="12">
        <f>SUM(B129:B133)</f>
        <v>2199</v>
      </c>
      <c r="C103" s="14">
        <f>SUM(C129:C133)</f>
        <v>1105</v>
      </c>
      <c r="D103" s="15">
        <f>SUM(D129:D133)</f>
        <v>1094</v>
      </c>
      <c r="E103" s="11" t="s">
        <v>2</v>
      </c>
      <c r="F103" s="12">
        <f t="shared" si="13"/>
        <v>437</v>
      </c>
      <c r="G103" s="12">
        <v>236</v>
      </c>
      <c r="H103" s="20">
        <v>201</v>
      </c>
      <c r="I103" s="11" t="s">
        <v>3</v>
      </c>
      <c r="J103" s="12">
        <f t="shared" si="14"/>
        <v>697</v>
      </c>
      <c r="K103" s="12">
        <v>314</v>
      </c>
      <c r="L103" s="12">
        <v>383</v>
      </c>
    </row>
    <row r="104" spans="1:12" ht="18" customHeight="1">
      <c r="A104" s="6" t="s">
        <v>107</v>
      </c>
      <c r="B104" s="12">
        <f>SUM(B134:B138)</f>
        <v>2447</v>
      </c>
      <c r="C104" s="14">
        <f>SUM(C134:C138)</f>
        <v>1229</v>
      </c>
      <c r="D104" s="15">
        <f>SUM(D134:D138)</f>
        <v>1218</v>
      </c>
      <c r="E104" s="11" t="s">
        <v>4</v>
      </c>
      <c r="F104" s="12">
        <f t="shared" si="13"/>
        <v>561</v>
      </c>
      <c r="G104" s="12">
        <v>266</v>
      </c>
      <c r="H104" s="20">
        <v>295</v>
      </c>
      <c r="I104" s="11" t="s">
        <v>5</v>
      </c>
      <c r="J104" s="12">
        <f t="shared" si="14"/>
        <v>725</v>
      </c>
      <c r="K104" s="12">
        <v>336</v>
      </c>
      <c r="L104" s="12">
        <v>389</v>
      </c>
    </row>
    <row r="105" spans="1:12" ht="18" customHeight="1">
      <c r="A105" s="6" t="s">
        <v>108</v>
      </c>
      <c r="B105" s="12">
        <f>+B139+B140+B141+F100+F101</f>
        <v>2739</v>
      </c>
      <c r="C105" s="15">
        <f>+C139+C140+C141+G100+G101</f>
        <v>1466</v>
      </c>
      <c r="D105" s="15">
        <f>+D139+D140+D141+H100+H101</f>
        <v>1273</v>
      </c>
      <c r="E105" s="11" t="s">
        <v>6</v>
      </c>
      <c r="F105" s="12">
        <f t="shared" si="13"/>
        <v>525</v>
      </c>
      <c r="G105" s="12">
        <v>280</v>
      </c>
      <c r="H105" s="20">
        <v>245</v>
      </c>
      <c r="I105" s="11" t="s">
        <v>7</v>
      </c>
      <c r="J105" s="12">
        <f t="shared" si="14"/>
        <v>789</v>
      </c>
      <c r="K105" s="12">
        <v>372</v>
      </c>
      <c r="L105" s="12">
        <v>417</v>
      </c>
    </row>
    <row r="106" spans="1:12" ht="18" customHeight="1">
      <c r="A106" s="6" t="s">
        <v>109</v>
      </c>
      <c r="B106" s="12">
        <f>SUM(F102:F106)</f>
        <v>2547</v>
      </c>
      <c r="C106" s="16">
        <f>SUM(G102:G106)</f>
        <v>1322</v>
      </c>
      <c r="D106" s="17">
        <f>SUM(H102:H106)</f>
        <v>1225</v>
      </c>
      <c r="E106" s="11" t="s">
        <v>8</v>
      </c>
      <c r="F106" s="12">
        <f t="shared" si="13"/>
        <v>578</v>
      </c>
      <c r="G106" s="12">
        <v>305</v>
      </c>
      <c r="H106" s="20">
        <v>273</v>
      </c>
      <c r="I106" s="11" t="s">
        <v>9</v>
      </c>
      <c r="J106" s="12">
        <f t="shared" si="14"/>
        <v>757</v>
      </c>
      <c r="K106" s="12">
        <v>393</v>
      </c>
      <c r="L106" s="12">
        <v>364</v>
      </c>
    </row>
    <row r="107" spans="1:12" ht="18" customHeight="1">
      <c r="A107" s="6" t="s">
        <v>110</v>
      </c>
      <c r="B107" s="12">
        <f>SUM(F107:F111)</f>
        <v>3125</v>
      </c>
      <c r="C107" s="14">
        <f>SUM(G107:G111)</f>
        <v>1578</v>
      </c>
      <c r="D107" s="15">
        <f>SUM(H107:H111)</f>
        <v>1547</v>
      </c>
      <c r="E107" s="11" t="s">
        <v>10</v>
      </c>
      <c r="F107" s="12">
        <f t="shared" si="13"/>
        <v>627</v>
      </c>
      <c r="G107" s="12">
        <v>289</v>
      </c>
      <c r="H107" s="20">
        <v>338</v>
      </c>
      <c r="I107" s="11" t="s">
        <v>11</v>
      </c>
      <c r="J107" s="12">
        <f t="shared" si="14"/>
        <v>705</v>
      </c>
      <c r="K107" s="12">
        <v>303</v>
      </c>
      <c r="L107" s="12">
        <v>402</v>
      </c>
    </row>
    <row r="108" spans="1:12" ht="18" customHeight="1">
      <c r="A108" s="6" t="s">
        <v>111</v>
      </c>
      <c r="B108" s="12">
        <f>SUM(F112:F116)</f>
        <v>2863</v>
      </c>
      <c r="C108" s="14">
        <f>SUM(G112:G116)</f>
        <v>1442</v>
      </c>
      <c r="D108" s="15">
        <f>SUM(H112:H116)</f>
        <v>1421</v>
      </c>
      <c r="E108" s="11" t="s">
        <v>12</v>
      </c>
      <c r="F108" s="12">
        <f t="shared" si="13"/>
        <v>604</v>
      </c>
      <c r="G108" s="12">
        <v>328</v>
      </c>
      <c r="H108" s="20">
        <v>276</v>
      </c>
      <c r="I108" s="11" t="s">
        <v>13</v>
      </c>
      <c r="J108" s="12">
        <f t="shared" si="14"/>
        <v>759</v>
      </c>
      <c r="K108" s="12">
        <v>356</v>
      </c>
      <c r="L108" s="12">
        <v>403</v>
      </c>
    </row>
    <row r="109" spans="1:12" ht="18" customHeight="1">
      <c r="A109" s="6" t="s">
        <v>112</v>
      </c>
      <c r="B109" s="12">
        <f>SUM(F117:F121)</f>
        <v>2615</v>
      </c>
      <c r="C109" s="14">
        <f>SUM(G117:G121)</f>
        <v>1321</v>
      </c>
      <c r="D109" s="15">
        <f>SUM(H117:H121)</f>
        <v>1294</v>
      </c>
      <c r="E109" s="11" t="s">
        <v>14</v>
      </c>
      <c r="F109" s="12">
        <f t="shared" si="13"/>
        <v>636</v>
      </c>
      <c r="G109" s="12">
        <v>302</v>
      </c>
      <c r="H109" s="20">
        <v>334</v>
      </c>
      <c r="I109" s="11" t="s">
        <v>15</v>
      </c>
      <c r="J109" s="12">
        <f t="shared" si="14"/>
        <v>757</v>
      </c>
      <c r="K109" s="12">
        <v>356</v>
      </c>
      <c r="L109" s="12">
        <v>401</v>
      </c>
    </row>
    <row r="110" spans="1:12" ht="18" customHeight="1">
      <c r="A110" s="6" t="s">
        <v>113</v>
      </c>
      <c r="B110" s="12">
        <f>SUM(F122:F126)</f>
        <v>2843</v>
      </c>
      <c r="C110" s="14">
        <f>SUM(G122:G126)</f>
        <v>1424</v>
      </c>
      <c r="D110" s="15">
        <f>SUM(H122:H126)</f>
        <v>1419</v>
      </c>
      <c r="E110" s="11" t="s">
        <v>16</v>
      </c>
      <c r="F110" s="12">
        <f t="shared" si="13"/>
        <v>612</v>
      </c>
      <c r="G110" s="12">
        <v>317</v>
      </c>
      <c r="H110" s="20">
        <v>295</v>
      </c>
      <c r="I110" s="11" t="s">
        <v>17</v>
      </c>
      <c r="J110" s="12">
        <f t="shared" si="14"/>
        <v>711</v>
      </c>
      <c r="K110" s="12">
        <v>310</v>
      </c>
      <c r="L110" s="12">
        <v>401</v>
      </c>
    </row>
    <row r="111" spans="1:12" ht="18" customHeight="1">
      <c r="A111" s="6" t="s">
        <v>114</v>
      </c>
      <c r="B111" s="12">
        <f>SUM(F127:F131)</f>
        <v>3653</v>
      </c>
      <c r="C111" s="14">
        <f>SUM(G127:G131)</f>
        <v>1818</v>
      </c>
      <c r="D111" s="15">
        <f>SUM(H127:H131)</f>
        <v>1835</v>
      </c>
      <c r="E111" s="11" t="s">
        <v>18</v>
      </c>
      <c r="F111" s="12">
        <f t="shared" si="13"/>
        <v>646</v>
      </c>
      <c r="G111" s="12">
        <v>342</v>
      </c>
      <c r="H111" s="20">
        <v>304</v>
      </c>
      <c r="I111" s="11" t="s">
        <v>19</v>
      </c>
      <c r="J111" s="12">
        <f t="shared" si="14"/>
        <v>677</v>
      </c>
      <c r="K111" s="12">
        <v>298</v>
      </c>
      <c r="L111" s="12">
        <v>379</v>
      </c>
    </row>
    <row r="112" spans="1:12" ht="18" customHeight="1">
      <c r="A112" s="6" t="s">
        <v>115</v>
      </c>
      <c r="B112" s="12">
        <f>SUM(F132:F136)</f>
        <v>4951</v>
      </c>
      <c r="C112" s="14">
        <f>SUM(G132:G136)</f>
        <v>2496</v>
      </c>
      <c r="D112" s="15">
        <f>SUM(H132:H136)</f>
        <v>2455</v>
      </c>
      <c r="E112" s="11" t="s">
        <v>20</v>
      </c>
      <c r="F112" s="12">
        <f t="shared" si="13"/>
        <v>633</v>
      </c>
      <c r="G112" s="12">
        <v>318</v>
      </c>
      <c r="H112" s="20">
        <v>315</v>
      </c>
      <c r="I112" s="11" t="s">
        <v>21</v>
      </c>
      <c r="J112" s="12">
        <f t="shared" si="14"/>
        <v>673</v>
      </c>
      <c r="K112" s="12">
        <v>277</v>
      </c>
      <c r="L112" s="12">
        <v>396</v>
      </c>
    </row>
    <row r="113" spans="1:12" ht="18" customHeight="1">
      <c r="A113" s="6" t="s">
        <v>116</v>
      </c>
      <c r="B113" s="12">
        <f>SUM(F137:F141)</f>
        <v>3771</v>
      </c>
      <c r="C113" s="14">
        <f>SUM(G137:G141)</f>
        <v>1823</v>
      </c>
      <c r="D113" s="15">
        <f>SUM(H137:H141)</f>
        <v>1948</v>
      </c>
      <c r="E113" s="11" t="s">
        <v>22</v>
      </c>
      <c r="F113" s="12">
        <f t="shared" si="13"/>
        <v>579</v>
      </c>
      <c r="G113" s="12">
        <v>304</v>
      </c>
      <c r="H113" s="20">
        <v>275</v>
      </c>
      <c r="I113" s="11" t="s">
        <v>23</v>
      </c>
      <c r="J113" s="12">
        <f t="shared" si="14"/>
        <v>679</v>
      </c>
      <c r="K113" s="12">
        <v>303</v>
      </c>
      <c r="L113" s="12">
        <v>376</v>
      </c>
    </row>
    <row r="114" spans="1:12" ht="18" customHeight="1">
      <c r="A114" s="6" t="s">
        <v>117</v>
      </c>
      <c r="B114" s="12">
        <f>SUM(J100:J104)</f>
        <v>3532</v>
      </c>
      <c r="C114" s="14">
        <f>SUM(K100:K104)</f>
        <v>1677</v>
      </c>
      <c r="D114" s="15">
        <f>SUM(L100:L104)</f>
        <v>1855</v>
      </c>
      <c r="E114" s="11" t="s">
        <v>24</v>
      </c>
      <c r="F114" s="12">
        <f t="shared" si="13"/>
        <v>586</v>
      </c>
      <c r="G114" s="12">
        <v>292</v>
      </c>
      <c r="H114" s="20">
        <v>294</v>
      </c>
      <c r="I114" s="11" t="s">
        <v>25</v>
      </c>
      <c r="J114" s="12">
        <f t="shared" si="14"/>
        <v>688</v>
      </c>
      <c r="K114" s="12">
        <v>275</v>
      </c>
      <c r="L114" s="12">
        <v>413</v>
      </c>
    </row>
    <row r="115" spans="1:12" ht="18" customHeight="1">
      <c r="A115" s="6" t="s">
        <v>118</v>
      </c>
      <c r="B115" s="12">
        <f>SUM(J105:J109)</f>
        <v>3767</v>
      </c>
      <c r="C115" s="14">
        <f>SUM(K105:K109)</f>
        <v>1780</v>
      </c>
      <c r="D115" s="15">
        <f>SUM(L105:L109)</f>
        <v>1987</v>
      </c>
      <c r="E115" s="11" t="s">
        <v>26</v>
      </c>
      <c r="F115" s="12">
        <f t="shared" si="13"/>
        <v>585</v>
      </c>
      <c r="G115" s="12">
        <v>300</v>
      </c>
      <c r="H115" s="20">
        <v>285</v>
      </c>
      <c r="I115" s="11" t="s">
        <v>27</v>
      </c>
      <c r="J115" s="12">
        <f t="shared" si="14"/>
        <v>677</v>
      </c>
      <c r="K115" s="12">
        <v>278</v>
      </c>
      <c r="L115" s="12">
        <v>399</v>
      </c>
    </row>
    <row r="116" spans="1:12" ht="18" customHeight="1">
      <c r="A116" s="6" t="s">
        <v>119</v>
      </c>
      <c r="B116" s="12">
        <f>SUM(J110:J114)</f>
        <v>3428</v>
      </c>
      <c r="C116" s="14">
        <f>SUM(K110:K114)</f>
        <v>1463</v>
      </c>
      <c r="D116" s="15">
        <f>SUM(L110:L114)</f>
        <v>1965</v>
      </c>
      <c r="E116" s="11" t="s">
        <v>28</v>
      </c>
      <c r="F116" s="12">
        <f t="shared" si="13"/>
        <v>480</v>
      </c>
      <c r="G116" s="12">
        <v>228</v>
      </c>
      <c r="H116" s="20">
        <v>252</v>
      </c>
      <c r="I116" s="11" t="s">
        <v>29</v>
      </c>
      <c r="J116" s="12">
        <f t="shared" si="14"/>
        <v>587</v>
      </c>
      <c r="K116" s="12">
        <v>236</v>
      </c>
      <c r="L116" s="12">
        <v>351</v>
      </c>
    </row>
    <row r="117" spans="1:12" ht="18" customHeight="1">
      <c r="A117" s="6" t="s">
        <v>120</v>
      </c>
      <c r="B117" s="12">
        <f>SUM(J115:J119)</f>
        <v>2765</v>
      </c>
      <c r="C117" s="14">
        <f>SUM(K115:K119)</f>
        <v>1081</v>
      </c>
      <c r="D117" s="15">
        <f>SUM(L115:L119)</f>
        <v>1684</v>
      </c>
      <c r="E117" s="11" t="s">
        <v>30</v>
      </c>
      <c r="F117" s="12">
        <f t="shared" si="13"/>
        <v>494</v>
      </c>
      <c r="G117" s="12">
        <v>244</v>
      </c>
      <c r="H117" s="20">
        <v>250</v>
      </c>
      <c r="I117" s="11" t="s">
        <v>31</v>
      </c>
      <c r="J117" s="12">
        <f t="shared" si="14"/>
        <v>551</v>
      </c>
      <c r="K117" s="12">
        <v>211</v>
      </c>
      <c r="L117" s="12">
        <v>340</v>
      </c>
    </row>
    <row r="118" spans="1:12" ht="18" customHeight="1">
      <c r="A118" s="6" t="s">
        <v>121</v>
      </c>
      <c r="B118" s="12">
        <f>SUM(J120:J124)</f>
        <v>1853</v>
      </c>
      <c r="C118" s="14">
        <f>SUM(K120:K124)</f>
        <v>654</v>
      </c>
      <c r="D118" s="15">
        <f>SUM(L120:L124)</f>
        <v>1199</v>
      </c>
      <c r="E118" s="11" t="s">
        <v>32</v>
      </c>
      <c r="F118" s="12">
        <f t="shared" si="13"/>
        <v>572</v>
      </c>
      <c r="G118" s="12">
        <v>313</v>
      </c>
      <c r="H118" s="20">
        <v>259</v>
      </c>
      <c r="I118" s="11" t="s">
        <v>33</v>
      </c>
      <c r="J118" s="12">
        <f t="shared" si="14"/>
        <v>498</v>
      </c>
      <c r="K118" s="12">
        <v>178</v>
      </c>
      <c r="L118" s="12">
        <v>320</v>
      </c>
    </row>
    <row r="119" spans="1:12" ht="18" customHeight="1">
      <c r="A119" s="6" t="s">
        <v>122</v>
      </c>
      <c r="B119" s="12">
        <f>SUM(J125:J129)</f>
        <v>1093</v>
      </c>
      <c r="C119" s="14">
        <f>SUM(K125:K129)</f>
        <v>349</v>
      </c>
      <c r="D119" s="15">
        <f>SUM(L125:L129)</f>
        <v>744</v>
      </c>
      <c r="E119" s="11" t="s">
        <v>34</v>
      </c>
      <c r="F119" s="12">
        <f t="shared" si="13"/>
        <v>523</v>
      </c>
      <c r="G119" s="12">
        <v>252</v>
      </c>
      <c r="H119" s="20">
        <v>271</v>
      </c>
      <c r="I119" s="11" t="s">
        <v>35</v>
      </c>
      <c r="J119" s="12">
        <f t="shared" si="14"/>
        <v>452</v>
      </c>
      <c r="K119" s="12">
        <v>178</v>
      </c>
      <c r="L119" s="12">
        <v>274</v>
      </c>
    </row>
    <row r="120" spans="1:12" ht="18" customHeight="1">
      <c r="A120" s="6" t="s">
        <v>123</v>
      </c>
      <c r="B120" s="12">
        <f>SUM(J130:J134)</f>
        <v>419</v>
      </c>
      <c r="C120" s="14">
        <f>SUM(K130:K134)</f>
        <v>104</v>
      </c>
      <c r="D120" s="15">
        <f>SUM(L130:L134)</f>
        <v>315</v>
      </c>
      <c r="E120" s="11" t="s">
        <v>36</v>
      </c>
      <c r="F120" s="12">
        <f t="shared" si="13"/>
        <v>527</v>
      </c>
      <c r="G120" s="12">
        <v>273</v>
      </c>
      <c r="H120" s="20">
        <v>254</v>
      </c>
      <c r="I120" s="11" t="s">
        <v>37</v>
      </c>
      <c r="J120" s="12">
        <f t="shared" si="14"/>
        <v>442</v>
      </c>
      <c r="K120" s="12">
        <v>135</v>
      </c>
      <c r="L120" s="12">
        <v>307</v>
      </c>
    </row>
    <row r="121" spans="1:12" ht="18" customHeight="1">
      <c r="A121" s="6" t="s">
        <v>124</v>
      </c>
      <c r="B121" s="12">
        <f>SUM(J135:J139)</f>
        <v>62</v>
      </c>
      <c r="C121" s="14">
        <f>SUM(K135:K139)</f>
        <v>13</v>
      </c>
      <c r="D121" s="15">
        <f>SUM(L135:L139)</f>
        <v>49</v>
      </c>
      <c r="E121" s="11" t="s">
        <v>38</v>
      </c>
      <c r="F121" s="12">
        <f t="shared" si="13"/>
        <v>499</v>
      </c>
      <c r="G121" s="12">
        <v>239</v>
      </c>
      <c r="H121" s="20">
        <v>260</v>
      </c>
      <c r="I121" s="11" t="s">
        <v>39</v>
      </c>
      <c r="J121" s="12">
        <f t="shared" si="14"/>
        <v>438</v>
      </c>
      <c r="K121" s="12">
        <v>158</v>
      </c>
      <c r="L121" s="12">
        <v>280</v>
      </c>
    </row>
    <row r="122" spans="1:12" ht="18" customHeight="1">
      <c r="A122" s="6" t="s">
        <v>125</v>
      </c>
      <c r="B122" s="12">
        <f>SUM(J140)</f>
        <v>12</v>
      </c>
      <c r="C122" s="14">
        <f>SUM(K140)</f>
        <v>1</v>
      </c>
      <c r="D122" s="15">
        <f>SUM(L140)</f>
        <v>11</v>
      </c>
      <c r="E122" s="11" t="s">
        <v>40</v>
      </c>
      <c r="F122" s="12">
        <f t="shared" si="13"/>
        <v>546</v>
      </c>
      <c r="G122" s="12">
        <v>273</v>
      </c>
      <c r="H122" s="20">
        <v>273</v>
      </c>
      <c r="I122" s="11" t="s">
        <v>41</v>
      </c>
      <c r="J122" s="12">
        <f t="shared" si="14"/>
        <v>361</v>
      </c>
      <c r="K122" s="12">
        <v>126</v>
      </c>
      <c r="L122" s="12">
        <v>235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576</v>
      </c>
      <c r="G123" s="12">
        <v>272</v>
      </c>
      <c r="H123" s="20">
        <v>304</v>
      </c>
      <c r="I123" s="11" t="s">
        <v>43</v>
      </c>
      <c r="J123" s="12">
        <f t="shared" si="14"/>
        <v>323</v>
      </c>
      <c r="K123" s="12">
        <v>122</v>
      </c>
      <c r="L123" s="12">
        <v>201</v>
      </c>
    </row>
    <row r="124" spans="1:12" ht="18" customHeight="1">
      <c r="A124" s="18" t="s">
        <v>126</v>
      </c>
      <c r="B124" s="12">
        <f aca="true" t="shared" si="15" ref="B124:B141">+C124+D124</f>
        <v>359</v>
      </c>
      <c r="C124" s="12">
        <v>189</v>
      </c>
      <c r="D124" s="12">
        <v>170</v>
      </c>
      <c r="E124" s="11" t="s">
        <v>44</v>
      </c>
      <c r="F124" s="12">
        <f t="shared" si="13"/>
        <v>600</v>
      </c>
      <c r="G124" s="12">
        <v>324</v>
      </c>
      <c r="H124" s="20">
        <v>276</v>
      </c>
      <c r="I124" s="11" t="s">
        <v>45</v>
      </c>
      <c r="J124" s="12">
        <f t="shared" si="14"/>
        <v>289</v>
      </c>
      <c r="K124" s="12">
        <v>113</v>
      </c>
      <c r="L124" s="12">
        <v>176</v>
      </c>
    </row>
    <row r="125" spans="1:12" ht="18" customHeight="1">
      <c r="A125" s="18" t="s">
        <v>127</v>
      </c>
      <c r="B125" s="12">
        <f t="shared" si="15"/>
        <v>426</v>
      </c>
      <c r="C125" s="12">
        <v>219</v>
      </c>
      <c r="D125" s="12">
        <v>207</v>
      </c>
      <c r="E125" s="11" t="s">
        <v>46</v>
      </c>
      <c r="F125" s="12">
        <f t="shared" si="13"/>
        <v>600</v>
      </c>
      <c r="G125" s="12">
        <v>294</v>
      </c>
      <c r="H125" s="20">
        <v>306</v>
      </c>
      <c r="I125" s="11" t="s">
        <v>47</v>
      </c>
      <c r="J125" s="12">
        <f t="shared" si="14"/>
        <v>271</v>
      </c>
      <c r="K125" s="12">
        <v>84</v>
      </c>
      <c r="L125" s="12">
        <v>187</v>
      </c>
    </row>
    <row r="126" spans="1:12" ht="18" customHeight="1">
      <c r="A126" s="18" t="s">
        <v>48</v>
      </c>
      <c r="B126" s="12">
        <f t="shared" si="15"/>
        <v>444</v>
      </c>
      <c r="C126" s="12">
        <v>241</v>
      </c>
      <c r="D126" s="12">
        <v>203</v>
      </c>
      <c r="E126" s="11" t="s">
        <v>49</v>
      </c>
      <c r="F126" s="12">
        <f t="shared" si="13"/>
        <v>521</v>
      </c>
      <c r="G126" s="12">
        <v>261</v>
      </c>
      <c r="H126" s="20">
        <v>260</v>
      </c>
      <c r="I126" s="11" t="s">
        <v>50</v>
      </c>
      <c r="J126" s="12">
        <f t="shared" si="14"/>
        <v>253</v>
      </c>
      <c r="K126" s="12">
        <v>92</v>
      </c>
      <c r="L126" s="12">
        <v>161</v>
      </c>
    </row>
    <row r="127" spans="1:12" ht="18" customHeight="1">
      <c r="A127" s="18" t="s">
        <v>51</v>
      </c>
      <c r="B127" s="12">
        <f t="shared" si="15"/>
        <v>407</v>
      </c>
      <c r="C127" s="12">
        <v>200</v>
      </c>
      <c r="D127" s="12">
        <v>207</v>
      </c>
      <c r="E127" s="11" t="s">
        <v>52</v>
      </c>
      <c r="F127" s="12">
        <f t="shared" si="13"/>
        <v>651</v>
      </c>
      <c r="G127" s="12">
        <v>340</v>
      </c>
      <c r="H127" s="20">
        <v>311</v>
      </c>
      <c r="I127" s="11" t="s">
        <v>53</v>
      </c>
      <c r="J127" s="12">
        <f t="shared" si="14"/>
        <v>208</v>
      </c>
      <c r="K127" s="12">
        <v>60</v>
      </c>
      <c r="L127" s="12">
        <v>148</v>
      </c>
    </row>
    <row r="128" spans="1:12" ht="18" customHeight="1">
      <c r="A128" s="18" t="s">
        <v>54</v>
      </c>
      <c r="B128" s="12">
        <f t="shared" si="15"/>
        <v>438</v>
      </c>
      <c r="C128" s="12">
        <v>239</v>
      </c>
      <c r="D128" s="12">
        <v>199</v>
      </c>
      <c r="E128" s="11" t="s">
        <v>55</v>
      </c>
      <c r="F128" s="12">
        <f t="shared" si="13"/>
        <v>683</v>
      </c>
      <c r="G128" s="12">
        <v>330</v>
      </c>
      <c r="H128" s="20">
        <v>353</v>
      </c>
      <c r="I128" s="11" t="s">
        <v>56</v>
      </c>
      <c r="J128" s="12">
        <f t="shared" si="14"/>
        <v>181</v>
      </c>
      <c r="K128" s="12">
        <v>54</v>
      </c>
      <c r="L128" s="12">
        <v>127</v>
      </c>
    </row>
    <row r="129" spans="1:12" ht="18" customHeight="1">
      <c r="A129" s="18" t="s">
        <v>57</v>
      </c>
      <c r="B129" s="12">
        <f t="shared" si="15"/>
        <v>425</v>
      </c>
      <c r="C129" s="12">
        <v>216</v>
      </c>
      <c r="D129" s="12">
        <v>209</v>
      </c>
      <c r="E129" s="11" t="s">
        <v>58</v>
      </c>
      <c r="F129" s="12">
        <f t="shared" si="13"/>
        <v>719</v>
      </c>
      <c r="G129" s="12">
        <v>348</v>
      </c>
      <c r="H129" s="20">
        <v>371</v>
      </c>
      <c r="I129" s="11" t="s">
        <v>59</v>
      </c>
      <c r="J129" s="12">
        <f t="shared" si="14"/>
        <v>180</v>
      </c>
      <c r="K129" s="12">
        <v>59</v>
      </c>
      <c r="L129" s="12">
        <v>121</v>
      </c>
    </row>
    <row r="130" spans="1:12" ht="18" customHeight="1">
      <c r="A130" s="18" t="s">
        <v>60</v>
      </c>
      <c r="B130" s="12">
        <f t="shared" si="15"/>
        <v>459</v>
      </c>
      <c r="C130" s="12">
        <v>228</v>
      </c>
      <c r="D130" s="12">
        <v>231</v>
      </c>
      <c r="E130" s="11" t="s">
        <v>61</v>
      </c>
      <c r="F130" s="12">
        <f t="shared" si="13"/>
        <v>771</v>
      </c>
      <c r="G130" s="12">
        <v>372</v>
      </c>
      <c r="H130" s="20">
        <v>399</v>
      </c>
      <c r="I130" s="11" t="s">
        <v>62</v>
      </c>
      <c r="J130" s="12">
        <f t="shared" si="14"/>
        <v>112</v>
      </c>
      <c r="K130" s="12">
        <v>29</v>
      </c>
      <c r="L130" s="12">
        <v>83</v>
      </c>
    </row>
    <row r="131" spans="1:12" ht="18" customHeight="1">
      <c r="A131" s="18" t="s">
        <v>63</v>
      </c>
      <c r="B131" s="12">
        <f t="shared" si="15"/>
        <v>445</v>
      </c>
      <c r="C131" s="12">
        <v>216</v>
      </c>
      <c r="D131" s="12">
        <v>229</v>
      </c>
      <c r="E131" s="11" t="s">
        <v>64</v>
      </c>
      <c r="F131" s="12">
        <f t="shared" si="13"/>
        <v>829</v>
      </c>
      <c r="G131" s="12">
        <v>428</v>
      </c>
      <c r="H131" s="20">
        <v>401</v>
      </c>
      <c r="I131" s="11" t="s">
        <v>65</v>
      </c>
      <c r="J131" s="12">
        <f t="shared" si="14"/>
        <v>114</v>
      </c>
      <c r="K131" s="12">
        <v>30</v>
      </c>
      <c r="L131" s="12">
        <v>84</v>
      </c>
    </row>
    <row r="132" spans="1:12" ht="18" customHeight="1">
      <c r="A132" s="18" t="s">
        <v>66</v>
      </c>
      <c r="B132" s="12">
        <f t="shared" si="15"/>
        <v>439</v>
      </c>
      <c r="C132" s="12">
        <v>229</v>
      </c>
      <c r="D132" s="12">
        <v>210</v>
      </c>
      <c r="E132" s="11" t="s">
        <v>67</v>
      </c>
      <c r="F132" s="12">
        <f t="shared" si="13"/>
        <v>840</v>
      </c>
      <c r="G132" s="12">
        <v>430</v>
      </c>
      <c r="H132" s="20">
        <v>410</v>
      </c>
      <c r="I132" s="11" t="s">
        <v>68</v>
      </c>
      <c r="J132" s="12">
        <f t="shared" si="14"/>
        <v>105</v>
      </c>
      <c r="K132" s="12">
        <v>23</v>
      </c>
      <c r="L132" s="12">
        <v>82</v>
      </c>
    </row>
    <row r="133" spans="1:12" ht="18" customHeight="1">
      <c r="A133" s="18" t="s">
        <v>69</v>
      </c>
      <c r="B133" s="12">
        <f t="shared" si="15"/>
        <v>431</v>
      </c>
      <c r="C133" s="12">
        <v>216</v>
      </c>
      <c r="D133" s="21">
        <v>215</v>
      </c>
      <c r="E133" s="11" t="s">
        <v>70</v>
      </c>
      <c r="F133" s="12">
        <f t="shared" si="13"/>
        <v>1013</v>
      </c>
      <c r="G133" s="12">
        <v>497</v>
      </c>
      <c r="H133" s="20">
        <v>516</v>
      </c>
      <c r="I133" s="11" t="s">
        <v>71</v>
      </c>
      <c r="J133" s="12">
        <f t="shared" si="14"/>
        <v>45</v>
      </c>
      <c r="K133" s="12">
        <v>11</v>
      </c>
      <c r="L133" s="12">
        <v>34</v>
      </c>
    </row>
    <row r="134" spans="1:12" ht="18" customHeight="1">
      <c r="A134" s="18" t="s">
        <v>72</v>
      </c>
      <c r="B134" s="12">
        <f t="shared" si="15"/>
        <v>461</v>
      </c>
      <c r="C134" s="12">
        <v>230</v>
      </c>
      <c r="D134" s="12">
        <v>231</v>
      </c>
      <c r="E134" s="11" t="s">
        <v>73</v>
      </c>
      <c r="F134" s="12">
        <f t="shared" si="13"/>
        <v>1067</v>
      </c>
      <c r="G134" s="12">
        <v>561</v>
      </c>
      <c r="H134" s="20">
        <v>506</v>
      </c>
      <c r="I134" s="11" t="s">
        <v>74</v>
      </c>
      <c r="J134" s="12">
        <f t="shared" si="14"/>
        <v>43</v>
      </c>
      <c r="K134" s="12">
        <v>11</v>
      </c>
      <c r="L134" s="12">
        <v>32</v>
      </c>
    </row>
    <row r="135" spans="1:12" ht="18" customHeight="1">
      <c r="A135" s="18" t="s">
        <v>75</v>
      </c>
      <c r="B135" s="12">
        <f t="shared" si="15"/>
        <v>461</v>
      </c>
      <c r="C135" s="12">
        <v>225</v>
      </c>
      <c r="D135" s="12">
        <v>236</v>
      </c>
      <c r="E135" s="11" t="s">
        <v>76</v>
      </c>
      <c r="F135" s="12">
        <f t="shared" si="13"/>
        <v>1098</v>
      </c>
      <c r="G135" s="12">
        <v>522</v>
      </c>
      <c r="H135" s="20">
        <v>576</v>
      </c>
      <c r="I135" s="11" t="s">
        <v>77</v>
      </c>
      <c r="J135" s="12">
        <f t="shared" si="14"/>
        <v>31</v>
      </c>
      <c r="K135" s="12">
        <v>7</v>
      </c>
      <c r="L135" s="12">
        <v>24</v>
      </c>
    </row>
    <row r="136" spans="1:12" ht="18" customHeight="1">
      <c r="A136" s="18" t="s">
        <v>78</v>
      </c>
      <c r="B136" s="12">
        <f t="shared" si="15"/>
        <v>479</v>
      </c>
      <c r="C136" s="12">
        <v>249</v>
      </c>
      <c r="D136" s="12">
        <v>230</v>
      </c>
      <c r="E136" s="11" t="s">
        <v>79</v>
      </c>
      <c r="F136" s="12">
        <f t="shared" si="13"/>
        <v>933</v>
      </c>
      <c r="G136" s="12">
        <v>486</v>
      </c>
      <c r="H136" s="20">
        <v>447</v>
      </c>
      <c r="I136" s="11" t="s">
        <v>80</v>
      </c>
      <c r="J136" s="12">
        <f t="shared" si="14"/>
        <v>10</v>
      </c>
      <c r="K136" s="12">
        <v>4</v>
      </c>
      <c r="L136" s="12">
        <v>6</v>
      </c>
    </row>
    <row r="137" spans="1:12" ht="18" customHeight="1">
      <c r="A137" s="18" t="s">
        <v>81</v>
      </c>
      <c r="B137" s="12">
        <f t="shared" si="15"/>
        <v>516</v>
      </c>
      <c r="C137" s="12">
        <v>253</v>
      </c>
      <c r="D137" s="12">
        <v>263</v>
      </c>
      <c r="E137" s="11" t="s">
        <v>82</v>
      </c>
      <c r="F137" s="12">
        <f t="shared" si="13"/>
        <v>590</v>
      </c>
      <c r="G137" s="12">
        <v>308</v>
      </c>
      <c r="H137" s="20">
        <v>282</v>
      </c>
      <c r="I137" s="11" t="s">
        <v>83</v>
      </c>
      <c r="J137" s="12">
        <f t="shared" si="14"/>
        <v>9</v>
      </c>
      <c r="K137" s="12">
        <v>1</v>
      </c>
      <c r="L137" s="12">
        <v>8</v>
      </c>
    </row>
    <row r="138" spans="1:12" ht="18" customHeight="1">
      <c r="A138" s="18" t="s">
        <v>84</v>
      </c>
      <c r="B138" s="12">
        <f t="shared" si="15"/>
        <v>530</v>
      </c>
      <c r="C138" s="12">
        <v>272</v>
      </c>
      <c r="D138" s="12">
        <v>258</v>
      </c>
      <c r="E138" s="11" t="s">
        <v>85</v>
      </c>
      <c r="F138" s="12">
        <f t="shared" si="13"/>
        <v>719</v>
      </c>
      <c r="G138" s="12">
        <v>344</v>
      </c>
      <c r="H138" s="20">
        <v>375</v>
      </c>
      <c r="I138" s="11" t="s">
        <v>86</v>
      </c>
      <c r="J138" s="12">
        <f t="shared" si="14"/>
        <v>5</v>
      </c>
      <c r="K138" s="12"/>
      <c r="L138" s="12">
        <v>5</v>
      </c>
    </row>
    <row r="139" spans="1:12" ht="18" customHeight="1">
      <c r="A139" s="18" t="s">
        <v>87</v>
      </c>
      <c r="B139" s="12">
        <f t="shared" si="15"/>
        <v>590</v>
      </c>
      <c r="C139" s="12">
        <v>317</v>
      </c>
      <c r="D139" s="13">
        <v>273</v>
      </c>
      <c r="E139" s="11" t="s">
        <v>88</v>
      </c>
      <c r="F139" s="12">
        <f t="shared" si="13"/>
        <v>856</v>
      </c>
      <c r="G139" s="12">
        <v>400</v>
      </c>
      <c r="H139" s="20">
        <v>456</v>
      </c>
      <c r="I139" s="11" t="s">
        <v>89</v>
      </c>
      <c r="J139" s="12">
        <f t="shared" si="14"/>
        <v>7</v>
      </c>
      <c r="K139" s="12">
        <v>1</v>
      </c>
      <c r="L139" s="12">
        <v>6</v>
      </c>
    </row>
    <row r="140" spans="1:12" ht="18" customHeight="1">
      <c r="A140" s="18" t="s">
        <v>90</v>
      </c>
      <c r="B140" s="12">
        <f t="shared" si="15"/>
        <v>621</v>
      </c>
      <c r="C140" s="12">
        <v>342</v>
      </c>
      <c r="D140" s="13">
        <v>279</v>
      </c>
      <c r="E140" s="11" t="s">
        <v>91</v>
      </c>
      <c r="F140" s="12">
        <f t="shared" si="13"/>
        <v>797</v>
      </c>
      <c r="G140" s="12">
        <v>374</v>
      </c>
      <c r="H140" s="20">
        <v>423</v>
      </c>
      <c r="I140" s="11" t="s">
        <v>125</v>
      </c>
      <c r="J140" s="12">
        <f t="shared" si="14"/>
        <v>12</v>
      </c>
      <c r="K140" s="12">
        <v>1</v>
      </c>
      <c r="L140" s="12">
        <v>11</v>
      </c>
    </row>
    <row r="141" spans="1:12" ht="18" customHeight="1">
      <c r="A141" s="18" t="s">
        <v>92</v>
      </c>
      <c r="B141" s="12">
        <f t="shared" si="15"/>
        <v>611</v>
      </c>
      <c r="C141" s="12">
        <v>327</v>
      </c>
      <c r="D141" s="13">
        <v>284</v>
      </c>
      <c r="E141" s="11" t="s">
        <v>93</v>
      </c>
      <c r="F141" s="12">
        <f t="shared" si="13"/>
        <v>809</v>
      </c>
      <c r="G141" s="12">
        <v>397</v>
      </c>
      <c r="H141" s="20">
        <v>412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20929</v>
      </c>
      <c r="C1" s="30"/>
      <c r="D1" s="1"/>
      <c r="E1" s="2"/>
      <c r="F1" s="1"/>
      <c r="G1" s="1"/>
      <c r="H1" s="1"/>
      <c r="I1" s="2"/>
      <c r="J1" s="26" t="s">
        <v>133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52186</v>
      </c>
      <c r="C4" s="10">
        <f>SUM(C6:C26)</f>
        <v>25106</v>
      </c>
      <c r="D4" s="9">
        <f>SUM(D6:D26)</f>
        <v>27080</v>
      </c>
      <c r="E4" s="11" t="s">
        <v>101</v>
      </c>
      <c r="F4" s="12">
        <f aca="true" t="shared" si="0" ref="F4:F45">+G4+H4</f>
        <v>509</v>
      </c>
      <c r="G4" s="12">
        <f aca="true" t="shared" si="1" ref="G4:H19">G100-G52</f>
        <v>262</v>
      </c>
      <c r="H4" s="12">
        <f t="shared" si="1"/>
        <v>247</v>
      </c>
      <c r="I4" s="11" t="s">
        <v>102</v>
      </c>
      <c r="J4" s="12">
        <f aca="true" t="shared" si="2" ref="J4:J44">+K4+L4</f>
        <v>765</v>
      </c>
      <c r="K4" s="12">
        <f aca="true" t="shared" si="3" ref="K4:L19">K100-K52</f>
        <v>370</v>
      </c>
      <c r="L4" s="12">
        <f t="shared" si="3"/>
        <v>395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410</v>
      </c>
      <c r="G5" s="12">
        <f t="shared" si="1"/>
        <v>220</v>
      </c>
      <c r="H5" s="12">
        <f t="shared" si="1"/>
        <v>190</v>
      </c>
      <c r="I5" s="11" t="s">
        <v>104</v>
      </c>
      <c r="J5" s="12">
        <f t="shared" si="2"/>
        <v>747</v>
      </c>
      <c r="K5" s="12">
        <f t="shared" si="3"/>
        <v>378</v>
      </c>
      <c r="L5" s="12">
        <f t="shared" si="3"/>
        <v>369</v>
      </c>
    </row>
    <row r="6" spans="1:12" ht="18" customHeight="1">
      <c r="A6" s="6" t="s">
        <v>105</v>
      </c>
      <c r="B6" s="13">
        <f>SUM(B28:B32)</f>
        <v>2044</v>
      </c>
      <c r="C6" s="14">
        <f>SUM(C28:C32)</f>
        <v>1068</v>
      </c>
      <c r="D6" s="15">
        <f>SUM(D28:D32)</f>
        <v>976</v>
      </c>
      <c r="E6" s="11" t="s">
        <v>0</v>
      </c>
      <c r="F6" s="12">
        <f t="shared" si="0"/>
        <v>448</v>
      </c>
      <c r="G6" s="12">
        <f t="shared" si="1"/>
        <v>234</v>
      </c>
      <c r="H6" s="12">
        <f t="shared" si="1"/>
        <v>214</v>
      </c>
      <c r="I6" s="11" t="s">
        <v>1</v>
      </c>
      <c r="J6" s="12">
        <f t="shared" si="2"/>
        <v>616</v>
      </c>
      <c r="K6" s="12">
        <f t="shared" si="3"/>
        <v>290</v>
      </c>
      <c r="L6" s="12">
        <f t="shared" si="3"/>
        <v>326</v>
      </c>
    </row>
    <row r="7" spans="1:12" ht="18" customHeight="1">
      <c r="A7" s="6" t="s">
        <v>106</v>
      </c>
      <c r="B7" s="12">
        <f>SUM(B33:B37)</f>
        <v>2178</v>
      </c>
      <c r="C7" s="14">
        <f>SUM(C33:C37)</f>
        <v>1095</v>
      </c>
      <c r="D7" s="15">
        <f>SUM(D33:D37)</f>
        <v>1083</v>
      </c>
      <c r="E7" s="11" t="s">
        <v>2</v>
      </c>
      <c r="F7" s="12">
        <f t="shared" si="0"/>
        <v>418</v>
      </c>
      <c r="G7" s="12">
        <f t="shared" si="1"/>
        <v>235</v>
      </c>
      <c r="H7" s="12">
        <f t="shared" si="1"/>
        <v>183</v>
      </c>
      <c r="I7" s="11" t="s">
        <v>3</v>
      </c>
      <c r="J7" s="12">
        <f t="shared" si="2"/>
        <v>686</v>
      </c>
      <c r="K7" s="12">
        <f t="shared" si="3"/>
        <v>307</v>
      </c>
      <c r="L7" s="12">
        <f t="shared" si="3"/>
        <v>379</v>
      </c>
    </row>
    <row r="8" spans="1:12" ht="18" customHeight="1">
      <c r="A8" s="6" t="s">
        <v>107</v>
      </c>
      <c r="B8" s="12">
        <f>SUM(B38:B42)</f>
        <v>2432</v>
      </c>
      <c r="C8" s="14">
        <f>SUM(C38:C42)</f>
        <v>1221</v>
      </c>
      <c r="D8" s="15">
        <f>SUM(D38:D42)</f>
        <v>1211</v>
      </c>
      <c r="E8" s="11" t="s">
        <v>4</v>
      </c>
      <c r="F8" s="12">
        <f t="shared" si="0"/>
        <v>515</v>
      </c>
      <c r="G8" s="12">
        <f t="shared" si="1"/>
        <v>261</v>
      </c>
      <c r="H8" s="12">
        <f t="shared" si="1"/>
        <v>254</v>
      </c>
      <c r="I8" s="11" t="s">
        <v>5</v>
      </c>
      <c r="J8" s="12">
        <f t="shared" si="2"/>
        <v>736</v>
      </c>
      <c r="K8" s="12">
        <f t="shared" si="3"/>
        <v>344</v>
      </c>
      <c r="L8" s="12">
        <f t="shared" si="3"/>
        <v>392</v>
      </c>
    </row>
    <row r="9" spans="1:12" ht="18" customHeight="1">
      <c r="A9" s="6" t="s">
        <v>108</v>
      </c>
      <c r="B9" s="12">
        <f>+B43+B44+B45+F4+F5</f>
        <v>2723</v>
      </c>
      <c r="C9" s="15">
        <f>+C43+C44+C45+G4+G5</f>
        <v>1454</v>
      </c>
      <c r="D9" s="15">
        <f>+D43+D44+D45+H4+H5</f>
        <v>1269</v>
      </c>
      <c r="E9" s="11" t="s">
        <v>6</v>
      </c>
      <c r="F9" s="12">
        <f t="shared" si="0"/>
        <v>509</v>
      </c>
      <c r="G9" s="12">
        <f t="shared" si="1"/>
        <v>283</v>
      </c>
      <c r="H9" s="12">
        <f t="shared" si="1"/>
        <v>226</v>
      </c>
      <c r="I9" s="11" t="s">
        <v>7</v>
      </c>
      <c r="J9" s="12">
        <f t="shared" si="2"/>
        <v>784</v>
      </c>
      <c r="K9" s="12">
        <f t="shared" si="3"/>
        <v>367</v>
      </c>
      <c r="L9" s="12">
        <f t="shared" si="3"/>
        <v>417</v>
      </c>
    </row>
    <row r="10" spans="1:12" ht="18" customHeight="1">
      <c r="A10" s="6" t="s">
        <v>109</v>
      </c>
      <c r="B10" s="12">
        <f>SUM(F6:F10)</f>
        <v>2434</v>
      </c>
      <c r="C10" s="16">
        <f>SUM(G6:G10)</f>
        <v>1314</v>
      </c>
      <c r="D10" s="17">
        <f>SUM(H6:H10)</f>
        <v>1120</v>
      </c>
      <c r="E10" s="11" t="s">
        <v>8</v>
      </c>
      <c r="F10" s="12">
        <f t="shared" si="0"/>
        <v>544</v>
      </c>
      <c r="G10" s="12">
        <f t="shared" si="1"/>
        <v>301</v>
      </c>
      <c r="H10" s="12">
        <f t="shared" si="1"/>
        <v>243</v>
      </c>
      <c r="I10" s="11" t="s">
        <v>9</v>
      </c>
      <c r="J10" s="12">
        <f t="shared" si="2"/>
        <v>741</v>
      </c>
      <c r="K10" s="12">
        <f t="shared" si="3"/>
        <v>383</v>
      </c>
      <c r="L10" s="12">
        <f t="shared" si="3"/>
        <v>358</v>
      </c>
    </row>
    <row r="11" spans="1:12" ht="18" customHeight="1">
      <c r="A11" s="6" t="s">
        <v>110</v>
      </c>
      <c r="B11" s="12">
        <f>SUM(F11:F15)</f>
        <v>2992</v>
      </c>
      <c r="C11" s="14">
        <f>SUM(G11:G15)</f>
        <v>1558</v>
      </c>
      <c r="D11" s="15">
        <f>SUM(H11:H15)</f>
        <v>1434</v>
      </c>
      <c r="E11" s="11" t="s">
        <v>10</v>
      </c>
      <c r="F11" s="12">
        <f t="shared" si="0"/>
        <v>584</v>
      </c>
      <c r="G11" s="12">
        <f t="shared" si="1"/>
        <v>281</v>
      </c>
      <c r="H11" s="12">
        <f t="shared" si="1"/>
        <v>303</v>
      </c>
      <c r="I11" s="11" t="s">
        <v>11</v>
      </c>
      <c r="J11" s="12">
        <f t="shared" si="2"/>
        <v>716</v>
      </c>
      <c r="K11" s="12">
        <f t="shared" si="3"/>
        <v>316</v>
      </c>
      <c r="L11" s="12">
        <f t="shared" si="3"/>
        <v>400</v>
      </c>
    </row>
    <row r="12" spans="1:12" ht="18" customHeight="1">
      <c r="A12" s="6" t="s">
        <v>111</v>
      </c>
      <c r="B12" s="12">
        <f>SUM(F16:F20)</f>
        <v>2783</v>
      </c>
      <c r="C12" s="14">
        <f>SUM(G16:G20)</f>
        <v>1444</v>
      </c>
      <c r="D12" s="15">
        <f>SUM(H16:H20)</f>
        <v>1339</v>
      </c>
      <c r="E12" s="11" t="s">
        <v>12</v>
      </c>
      <c r="F12" s="12">
        <f t="shared" si="0"/>
        <v>608</v>
      </c>
      <c r="G12" s="12">
        <f t="shared" si="1"/>
        <v>337</v>
      </c>
      <c r="H12" s="12">
        <f t="shared" si="1"/>
        <v>271</v>
      </c>
      <c r="I12" s="11" t="s">
        <v>13</v>
      </c>
      <c r="J12" s="12">
        <f t="shared" si="2"/>
        <v>745</v>
      </c>
      <c r="K12" s="12">
        <f t="shared" si="3"/>
        <v>347</v>
      </c>
      <c r="L12" s="12">
        <f t="shared" si="3"/>
        <v>398</v>
      </c>
    </row>
    <row r="13" spans="1:12" ht="18" customHeight="1">
      <c r="A13" s="6" t="s">
        <v>112</v>
      </c>
      <c r="B13" s="12">
        <f>SUM(F21:F25)</f>
        <v>2548</v>
      </c>
      <c r="C13" s="14">
        <f>SUM(G21:G25)</f>
        <v>1300</v>
      </c>
      <c r="D13" s="15">
        <f>SUM(H21:H25)</f>
        <v>1248</v>
      </c>
      <c r="E13" s="11" t="s">
        <v>14</v>
      </c>
      <c r="F13" s="12">
        <f t="shared" si="0"/>
        <v>600</v>
      </c>
      <c r="G13" s="12">
        <f t="shared" si="1"/>
        <v>299</v>
      </c>
      <c r="H13" s="12">
        <f t="shared" si="1"/>
        <v>301</v>
      </c>
      <c r="I13" s="11" t="s">
        <v>15</v>
      </c>
      <c r="J13" s="12">
        <f t="shared" si="2"/>
        <v>759</v>
      </c>
      <c r="K13" s="12">
        <f t="shared" si="3"/>
        <v>357</v>
      </c>
      <c r="L13" s="12">
        <f t="shared" si="3"/>
        <v>402</v>
      </c>
    </row>
    <row r="14" spans="1:12" ht="18" customHeight="1">
      <c r="A14" s="6" t="s">
        <v>113</v>
      </c>
      <c r="B14" s="12">
        <f>SUM(F26:F30)</f>
        <v>2807</v>
      </c>
      <c r="C14" s="14">
        <f>SUM(G26:G30)</f>
        <v>1416</v>
      </c>
      <c r="D14" s="15">
        <f>SUM(H26:H30)</f>
        <v>1391</v>
      </c>
      <c r="E14" s="11" t="s">
        <v>16</v>
      </c>
      <c r="F14" s="12">
        <f t="shared" si="0"/>
        <v>590</v>
      </c>
      <c r="G14" s="12">
        <f t="shared" si="1"/>
        <v>307</v>
      </c>
      <c r="H14" s="12">
        <f t="shared" si="1"/>
        <v>283</v>
      </c>
      <c r="I14" s="11" t="s">
        <v>17</v>
      </c>
      <c r="J14" s="12">
        <f t="shared" si="2"/>
        <v>700</v>
      </c>
      <c r="K14" s="12">
        <f t="shared" si="3"/>
        <v>305</v>
      </c>
      <c r="L14" s="12">
        <f t="shared" si="3"/>
        <v>395</v>
      </c>
    </row>
    <row r="15" spans="1:12" ht="18" customHeight="1">
      <c r="A15" s="6" t="s">
        <v>114</v>
      </c>
      <c r="B15" s="12">
        <f>SUM(F31:F35)</f>
        <v>3611</v>
      </c>
      <c r="C15" s="14">
        <f>SUM(G31:G35)</f>
        <v>1804</v>
      </c>
      <c r="D15" s="15">
        <f>SUM(H31:H35)</f>
        <v>1807</v>
      </c>
      <c r="E15" s="11" t="s">
        <v>18</v>
      </c>
      <c r="F15" s="12">
        <f t="shared" si="0"/>
        <v>610</v>
      </c>
      <c r="G15" s="12">
        <f t="shared" si="1"/>
        <v>334</v>
      </c>
      <c r="H15" s="12">
        <f t="shared" si="1"/>
        <v>276</v>
      </c>
      <c r="I15" s="11" t="s">
        <v>19</v>
      </c>
      <c r="J15" s="12">
        <f t="shared" si="2"/>
        <v>688</v>
      </c>
      <c r="K15" s="12">
        <f t="shared" si="3"/>
        <v>303</v>
      </c>
      <c r="L15" s="12">
        <f t="shared" si="3"/>
        <v>385</v>
      </c>
    </row>
    <row r="16" spans="1:12" ht="18" customHeight="1">
      <c r="A16" s="6" t="s">
        <v>115</v>
      </c>
      <c r="B16" s="12">
        <f>SUM(F36:F40)</f>
        <v>4919</v>
      </c>
      <c r="C16" s="14">
        <f>SUM(G36:G40)</f>
        <v>2482</v>
      </c>
      <c r="D16" s="15">
        <f>SUM(H36:H40)</f>
        <v>2437</v>
      </c>
      <c r="E16" s="11" t="s">
        <v>20</v>
      </c>
      <c r="F16" s="12">
        <f t="shared" si="0"/>
        <v>620</v>
      </c>
      <c r="G16" s="12">
        <f t="shared" si="1"/>
        <v>316</v>
      </c>
      <c r="H16" s="12">
        <f t="shared" si="1"/>
        <v>304</v>
      </c>
      <c r="I16" s="11" t="s">
        <v>21</v>
      </c>
      <c r="J16" s="12">
        <f t="shared" si="2"/>
        <v>676</v>
      </c>
      <c r="K16" s="12">
        <f t="shared" si="3"/>
        <v>279</v>
      </c>
      <c r="L16" s="12">
        <f t="shared" si="3"/>
        <v>397</v>
      </c>
    </row>
    <row r="17" spans="1:12" ht="18" customHeight="1">
      <c r="A17" s="6" t="s">
        <v>116</v>
      </c>
      <c r="B17" s="12">
        <f>SUM(F41:F45)</f>
        <v>3783</v>
      </c>
      <c r="C17" s="14">
        <f>SUM(G41:G45)</f>
        <v>1824</v>
      </c>
      <c r="D17" s="15">
        <f>SUM(H41:H45)</f>
        <v>1959</v>
      </c>
      <c r="E17" s="11" t="s">
        <v>22</v>
      </c>
      <c r="F17" s="12">
        <f t="shared" si="0"/>
        <v>557</v>
      </c>
      <c r="G17" s="12">
        <f t="shared" si="1"/>
        <v>300</v>
      </c>
      <c r="H17" s="12">
        <f t="shared" si="1"/>
        <v>257</v>
      </c>
      <c r="I17" s="11" t="s">
        <v>23</v>
      </c>
      <c r="J17" s="12">
        <f t="shared" si="2"/>
        <v>671</v>
      </c>
      <c r="K17" s="12">
        <f t="shared" si="3"/>
        <v>299</v>
      </c>
      <c r="L17" s="12">
        <f t="shared" si="3"/>
        <v>372</v>
      </c>
    </row>
    <row r="18" spans="1:12" ht="18" customHeight="1">
      <c r="A18" s="6" t="s">
        <v>117</v>
      </c>
      <c r="B18" s="12">
        <f>SUM(J4:J8)</f>
        <v>3550</v>
      </c>
      <c r="C18" s="14">
        <f>SUM(K4:K8)</f>
        <v>1689</v>
      </c>
      <c r="D18" s="15">
        <f>SUM(L4:L8)</f>
        <v>1861</v>
      </c>
      <c r="E18" s="11" t="s">
        <v>24</v>
      </c>
      <c r="F18" s="12">
        <f t="shared" si="0"/>
        <v>553</v>
      </c>
      <c r="G18" s="12">
        <f t="shared" si="1"/>
        <v>290</v>
      </c>
      <c r="H18" s="12">
        <f t="shared" si="1"/>
        <v>263</v>
      </c>
      <c r="I18" s="11" t="s">
        <v>25</v>
      </c>
      <c r="J18" s="12">
        <f t="shared" si="2"/>
        <v>684</v>
      </c>
      <c r="K18" s="12">
        <f t="shared" si="3"/>
        <v>280</v>
      </c>
      <c r="L18" s="12">
        <f t="shared" si="3"/>
        <v>404</v>
      </c>
    </row>
    <row r="19" spans="1:12" ht="18" customHeight="1">
      <c r="A19" s="6" t="s">
        <v>118</v>
      </c>
      <c r="B19" s="12">
        <f>SUM(J9:J13)</f>
        <v>3745</v>
      </c>
      <c r="C19" s="14">
        <f>SUM(K9:K13)</f>
        <v>1770</v>
      </c>
      <c r="D19" s="15">
        <f>SUM(L9:L13)</f>
        <v>1975</v>
      </c>
      <c r="E19" s="11" t="s">
        <v>26</v>
      </c>
      <c r="F19" s="12">
        <f t="shared" si="0"/>
        <v>573</v>
      </c>
      <c r="G19" s="12">
        <f t="shared" si="1"/>
        <v>302</v>
      </c>
      <c r="H19" s="12">
        <f t="shared" si="1"/>
        <v>271</v>
      </c>
      <c r="I19" s="11" t="s">
        <v>27</v>
      </c>
      <c r="J19" s="12">
        <f t="shared" si="2"/>
        <v>679</v>
      </c>
      <c r="K19" s="12">
        <f t="shared" si="3"/>
        <v>265</v>
      </c>
      <c r="L19" s="12">
        <f t="shared" si="3"/>
        <v>414</v>
      </c>
    </row>
    <row r="20" spans="1:12" ht="18" customHeight="1">
      <c r="A20" s="6" t="s">
        <v>119</v>
      </c>
      <c r="B20" s="12">
        <f>SUM(J14:J18)</f>
        <v>3419</v>
      </c>
      <c r="C20" s="14">
        <f>SUM(K14:K18)</f>
        <v>1466</v>
      </c>
      <c r="D20" s="15">
        <f>SUM(L14:L18)</f>
        <v>1953</v>
      </c>
      <c r="E20" s="11" t="s">
        <v>28</v>
      </c>
      <c r="F20" s="12">
        <f t="shared" si="0"/>
        <v>480</v>
      </c>
      <c r="G20" s="12">
        <f aca="true" t="shared" si="4" ref="G20:H35">G116-G68</f>
        <v>236</v>
      </c>
      <c r="H20" s="12">
        <f t="shared" si="4"/>
        <v>244</v>
      </c>
      <c r="I20" s="11" t="s">
        <v>29</v>
      </c>
      <c r="J20" s="12">
        <f t="shared" si="2"/>
        <v>595</v>
      </c>
      <c r="K20" s="12">
        <f aca="true" t="shared" si="5" ref="K20:L35">K116-K68</f>
        <v>245</v>
      </c>
      <c r="L20" s="12">
        <f t="shared" si="5"/>
        <v>350</v>
      </c>
    </row>
    <row r="21" spans="1:12" ht="18" customHeight="1">
      <c r="A21" s="6" t="s">
        <v>120</v>
      </c>
      <c r="B21" s="12">
        <f>SUM(J19:J23)</f>
        <v>2791</v>
      </c>
      <c r="C21" s="14">
        <f>SUM(K19:K23)</f>
        <v>1084</v>
      </c>
      <c r="D21" s="15">
        <f>SUM(L19:L23)</f>
        <v>1707</v>
      </c>
      <c r="E21" s="11" t="s">
        <v>30</v>
      </c>
      <c r="F21" s="12">
        <f t="shared" si="0"/>
        <v>471</v>
      </c>
      <c r="G21" s="12">
        <f t="shared" si="4"/>
        <v>234</v>
      </c>
      <c r="H21" s="12">
        <f t="shared" si="4"/>
        <v>237</v>
      </c>
      <c r="I21" s="11" t="s">
        <v>31</v>
      </c>
      <c r="J21" s="12">
        <f t="shared" si="2"/>
        <v>561</v>
      </c>
      <c r="K21" s="12">
        <f t="shared" si="5"/>
        <v>220</v>
      </c>
      <c r="L21" s="12">
        <f t="shared" si="5"/>
        <v>341</v>
      </c>
    </row>
    <row r="22" spans="1:12" ht="18" customHeight="1">
      <c r="A22" s="6" t="s">
        <v>121</v>
      </c>
      <c r="B22" s="12">
        <f>SUM(J24:J28)</f>
        <v>1840</v>
      </c>
      <c r="C22" s="14">
        <f>SUM(K24:K28)</f>
        <v>652</v>
      </c>
      <c r="D22" s="15">
        <f>SUM(L24:L28)</f>
        <v>1188</v>
      </c>
      <c r="E22" s="11" t="s">
        <v>32</v>
      </c>
      <c r="F22" s="12">
        <f t="shared" si="0"/>
        <v>559</v>
      </c>
      <c r="G22" s="12">
        <f t="shared" si="4"/>
        <v>309</v>
      </c>
      <c r="H22" s="12">
        <f t="shared" si="4"/>
        <v>250</v>
      </c>
      <c r="I22" s="11" t="s">
        <v>33</v>
      </c>
      <c r="J22" s="12">
        <f t="shared" si="2"/>
        <v>487</v>
      </c>
      <c r="K22" s="12">
        <f t="shared" si="5"/>
        <v>172</v>
      </c>
      <c r="L22" s="12">
        <f t="shared" si="5"/>
        <v>315</v>
      </c>
    </row>
    <row r="23" spans="1:12" ht="18" customHeight="1">
      <c r="A23" s="6" t="s">
        <v>122</v>
      </c>
      <c r="B23" s="12">
        <f>SUM(J29:J33)</f>
        <v>1094</v>
      </c>
      <c r="C23" s="14">
        <f>SUM(K29:K33)</f>
        <v>349</v>
      </c>
      <c r="D23" s="15">
        <f>SUM(L29:L33)</f>
        <v>745</v>
      </c>
      <c r="E23" s="11" t="s">
        <v>34</v>
      </c>
      <c r="F23" s="12">
        <f t="shared" si="0"/>
        <v>521</v>
      </c>
      <c r="G23" s="12">
        <f t="shared" si="4"/>
        <v>254</v>
      </c>
      <c r="H23" s="12">
        <f t="shared" si="4"/>
        <v>267</v>
      </c>
      <c r="I23" s="11" t="s">
        <v>35</v>
      </c>
      <c r="J23" s="12">
        <f t="shared" si="2"/>
        <v>469</v>
      </c>
      <c r="K23" s="12">
        <f t="shared" si="5"/>
        <v>182</v>
      </c>
      <c r="L23" s="12">
        <f t="shared" si="5"/>
        <v>287</v>
      </c>
    </row>
    <row r="24" spans="1:12" ht="18" customHeight="1">
      <c r="A24" s="6" t="s">
        <v>123</v>
      </c>
      <c r="B24" s="12">
        <f>SUM(J34:J38)</f>
        <v>421</v>
      </c>
      <c r="C24" s="14">
        <f>SUM(K34:K38)</f>
        <v>103</v>
      </c>
      <c r="D24" s="15">
        <f>SUM(L34:L38)</f>
        <v>318</v>
      </c>
      <c r="E24" s="11" t="s">
        <v>36</v>
      </c>
      <c r="F24" s="12">
        <f t="shared" si="0"/>
        <v>514</v>
      </c>
      <c r="G24" s="12">
        <f t="shared" si="4"/>
        <v>271</v>
      </c>
      <c r="H24" s="12">
        <f t="shared" si="4"/>
        <v>243</v>
      </c>
      <c r="I24" s="11" t="s">
        <v>37</v>
      </c>
      <c r="J24" s="12">
        <f t="shared" si="2"/>
        <v>429</v>
      </c>
      <c r="K24" s="12">
        <f t="shared" si="5"/>
        <v>135</v>
      </c>
      <c r="L24" s="12">
        <f t="shared" si="5"/>
        <v>294</v>
      </c>
    </row>
    <row r="25" spans="1:12" ht="18" customHeight="1">
      <c r="A25" s="6" t="s">
        <v>124</v>
      </c>
      <c r="B25" s="12">
        <f>SUM(J39:J43)</f>
        <v>59</v>
      </c>
      <c r="C25" s="14">
        <f>SUM(K39:K43)</f>
        <v>12</v>
      </c>
      <c r="D25" s="15">
        <f>SUM(L39:L43)</f>
        <v>47</v>
      </c>
      <c r="E25" s="11" t="s">
        <v>38</v>
      </c>
      <c r="F25" s="12">
        <f t="shared" si="0"/>
        <v>483</v>
      </c>
      <c r="G25" s="12">
        <f t="shared" si="4"/>
        <v>232</v>
      </c>
      <c r="H25" s="12">
        <f t="shared" si="4"/>
        <v>251</v>
      </c>
      <c r="I25" s="11" t="s">
        <v>39</v>
      </c>
      <c r="J25" s="12">
        <f t="shared" si="2"/>
        <v>442</v>
      </c>
      <c r="K25" s="12">
        <f t="shared" si="5"/>
        <v>160</v>
      </c>
      <c r="L25" s="12">
        <f t="shared" si="5"/>
        <v>282</v>
      </c>
    </row>
    <row r="26" spans="1:12" ht="18" customHeight="1">
      <c r="A26" s="6" t="s">
        <v>125</v>
      </c>
      <c r="B26" s="12">
        <f>SUM(J44)</f>
        <v>13</v>
      </c>
      <c r="C26" s="14">
        <f>SUM(K44)</f>
        <v>1</v>
      </c>
      <c r="D26" s="15">
        <f>SUM(L44)</f>
        <v>12</v>
      </c>
      <c r="E26" s="11" t="s">
        <v>40</v>
      </c>
      <c r="F26" s="12">
        <f t="shared" si="0"/>
        <v>531</v>
      </c>
      <c r="G26" s="12">
        <f t="shared" si="4"/>
        <v>266</v>
      </c>
      <c r="H26" s="12">
        <f t="shared" si="4"/>
        <v>265</v>
      </c>
      <c r="I26" s="11" t="s">
        <v>41</v>
      </c>
      <c r="J26" s="12">
        <f t="shared" si="2"/>
        <v>361</v>
      </c>
      <c r="K26" s="12">
        <f t="shared" si="5"/>
        <v>121</v>
      </c>
      <c r="L26" s="12">
        <f t="shared" si="5"/>
        <v>240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580</v>
      </c>
      <c r="G27" s="12">
        <f t="shared" si="4"/>
        <v>280</v>
      </c>
      <c r="H27" s="12">
        <f t="shared" si="4"/>
        <v>300</v>
      </c>
      <c r="I27" s="11" t="s">
        <v>43</v>
      </c>
      <c r="J27" s="12">
        <f t="shared" si="2"/>
        <v>327</v>
      </c>
      <c r="K27" s="12">
        <f t="shared" si="5"/>
        <v>124</v>
      </c>
      <c r="L27" s="12">
        <f t="shared" si="5"/>
        <v>203</v>
      </c>
    </row>
    <row r="28" spans="1:12" ht="18" customHeight="1">
      <c r="A28" s="18" t="s">
        <v>126</v>
      </c>
      <c r="B28" s="12">
        <f aca="true" t="shared" si="6" ref="B28:B45">+C28+D28</f>
        <v>353</v>
      </c>
      <c r="C28" s="12">
        <f>C124-C76</f>
        <v>182</v>
      </c>
      <c r="D28" s="12">
        <f>D124-D76</f>
        <v>171</v>
      </c>
      <c r="E28" s="11" t="s">
        <v>44</v>
      </c>
      <c r="F28" s="12">
        <f t="shared" si="0"/>
        <v>578</v>
      </c>
      <c r="G28" s="12">
        <f t="shared" si="4"/>
        <v>315</v>
      </c>
      <c r="H28" s="12">
        <f t="shared" si="4"/>
        <v>263</v>
      </c>
      <c r="I28" s="11" t="s">
        <v>45</v>
      </c>
      <c r="J28" s="12">
        <f t="shared" si="2"/>
        <v>281</v>
      </c>
      <c r="K28" s="12">
        <f t="shared" si="5"/>
        <v>112</v>
      </c>
      <c r="L28" s="12">
        <f t="shared" si="5"/>
        <v>169</v>
      </c>
    </row>
    <row r="29" spans="1:12" ht="18" customHeight="1">
      <c r="A29" s="18" t="s">
        <v>127</v>
      </c>
      <c r="B29" s="12">
        <f t="shared" si="6"/>
        <v>421</v>
      </c>
      <c r="C29" s="12">
        <f aca="true" t="shared" si="7" ref="C29:D44">C125-C77</f>
        <v>218</v>
      </c>
      <c r="D29" s="12">
        <f t="shared" si="7"/>
        <v>203</v>
      </c>
      <c r="E29" s="11" t="s">
        <v>46</v>
      </c>
      <c r="F29" s="12">
        <f t="shared" si="0"/>
        <v>606</v>
      </c>
      <c r="G29" s="12">
        <f t="shared" si="4"/>
        <v>302</v>
      </c>
      <c r="H29" s="12">
        <f t="shared" si="4"/>
        <v>304</v>
      </c>
      <c r="I29" s="11" t="s">
        <v>47</v>
      </c>
      <c r="J29" s="12">
        <f t="shared" si="2"/>
        <v>275</v>
      </c>
      <c r="K29" s="12">
        <f t="shared" si="5"/>
        <v>88</v>
      </c>
      <c r="L29" s="12">
        <f t="shared" si="5"/>
        <v>187</v>
      </c>
    </row>
    <row r="30" spans="1:12" ht="18" customHeight="1">
      <c r="A30" s="18" t="s">
        <v>48</v>
      </c>
      <c r="B30" s="12">
        <f t="shared" si="6"/>
        <v>429</v>
      </c>
      <c r="C30" s="12">
        <f t="shared" si="7"/>
        <v>232</v>
      </c>
      <c r="D30" s="12">
        <f t="shared" si="7"/>
        <v>197</v>
      </c>
      <c r="E30" s="11" t="s">
        <v>49</v>
      </c>
      <c r="F30" s="12">
        <f t="shared" si="0"/>
        <v>512</v>
      </c>
      <c r="G30" s="12">
        <f t="shared" si="4"/>
        <v>253</v>
      </c>
      <c r="H30" s="12">
        <f t="shared" si="4"/>
        <v>259</v>
      </c>
      <c r="I30" s="11" t="s">
        <v>50</v>
      </c>
      <c r="J30" s="12">
        <f t="shared" si="2"/>
        <v>246</v>
      </c>
      <c r="K30" s="12">
        <f t="shared" si="5"/>
        <v>87</v>
      </c>
      <c r="L30" s="12">
        <f t="shared" si="5"/>
        <v>159</v>
      </c>
    </row>
    <row r="31" spans="1:12" ht="18" customHeight="1">
      <c r="A31" s="18" t="s">
        <v>51</v>
      </c>
      <c r="B31" s="12">
        <f t="shared" si="6"/>
        <v>402</v>
      </c>
      <c r="C31" s="12">
        <f t="shared" si="7"/>
        <v>200</v>
      </c>
      <c r="D31" s="12">
        <f t="shared" si="7"/>
        <v>202</v>
      </c>
      <c r="E31" s="11" t="s">
        <v>52</v>
      </c>
      <c r="F31" s="12">
        <f t="shared" si="0"/>
        <v>645</v>
      </c>
      <c r="G31" s="12">
        <f t="shared" si="4"/>
        <v>340</v>
      </c>
      <c r="H31" s="12">
        <f t="shared" si="4"/>
        <v>305</v>
      </c>
      <c r="I31" s="11" t="s">
        <v>53</v>
      </c>
      <c r="J31" s="12">
        <f t="shared" si="2"/>
        <v>212</v>
      </c>
      <c r="K31" s="12">
        <f t="shared" si="5"/>
        <v>62</v>
      </c>
      <c r="L31" s="12">
        <f t="shared" si="5"/>
        <v>150</v>
      </c>
    </row>
    <row r="32" spans="1:12" ht="18" customHeight="1">
      <c r="A32" s="18" t="s">
        <v>54</v>
      </c>
      <c r="B32" s="12">
        <f t="shared" si="6"/>
        <v>439</v>
      </c>
      <c r="C32" s="12">
        <f t="shared" si="7"/>
        <v>236</v>
      </c>
      <c r="D32" s="12">
        <f t="shared" si="7"/>
        <v>203</v>
      </c>
      <c r="E32" s="11" t="s">
        <v>55</v>
      </c>
      <c r="F32" s="12">
        <f t="shared" si="0"/>
        <v>675</v>
      </c>
      <c r="G32" s="12">
        <f t="shared" si="4"/>
        <v>327</v>
      </c>
      <c r="H32" s="12">
        <f t="shared" si="4"/>
        <v>348</v>
      </c>
      <c r="I32" s="11" t="s">
        <v>56</v>
      </c>
      <c r="J32" s="12">
        <f t="shared" si="2"/>
        <v>185</v>
      </c>
      <c r="K32" s="12">
        <f t="shared" si="5"/>
        <v>55</v>
      </c>
      <c r="L32" s="12">
        <f t="shared" si="5"/>
        <v>130</v>
      </c>
    </row>
    <row r="33" spans="1:12" ht="18" customHeight="1">
      <c r="A33" s="18" t="s">
        <v>57</v>
      </c>
      <c r="B33" s="12">
        <f t="shared" si="6"/>
        <v>413</v>
      </c>
      <c r="C33" s="12">
        <f t="shared" si="7"/>
        <v>218</v>
      </c>
      <c r="D33" s="12">
        <f t="shared" si="7"/>
        <v>195</v>
      </c>
      <c r="E33" s="11" t="s">
        <v>58</v>
      </c>
      <c r="F33" s="12">
        <f t="shared" si="0"/>
        <v>710</v>
      </c>
      <c r="G33" s="12">
        <f t="shared" si="4"/>
        <v>345</v>
      </c>
      <c r="H33" s="12">
        <f t="shared" si="4"/>
        <v>365</v>
      </c>
      <c r="I33" s="11" t="s">
        <v>59</v>
      </c>
      <c r="J33" s="12">
        <f t="shared" si="2"/>
        <v>176</v>
      </c>
      <c r="K33" s="12">
        <f t="shared" si="5"/>
        <v>57</v>
      </c>
      <c r="L33" s="12">
        <f t="shared" si="5"/>
        <v>119</v>
      </c>
    </row>
    <row r="34" spans="1:12" ht="18" customHeight="1">
      <c r="A34" s="18" t="s">
        <v>60</v>
      </c>
      <c r="B34" s="12">
        <f t="shared" si="6"/>
        <v>463</v>
      </c>
      <c r="C34" s="12">
        <f t="shared" si="7"/>
        <v>219</v>
      </c>
      <c r="D34" s="12">
        <f t="shared" si="7"/>
        <v>244</v>
      </c>
      <c r="E34" s="11" t="s">
        <v>61</v>
      </c>
      <c r="F34" s="12">
        <f t="shared" si="0"/>
        <v>771</v>
      </c>
      <c r="G34" s="12">
        <f t="shared" si="4"/>
        <v>373</v>
      </c>
      <c r="H34" s="12">
        <f t="shared" si="4"/>
        <v>398</v>
      </c>
      <c r="I34" s="11" t="s">
        <v>62</v>
      </c>
      <c r="J34" s="12">
        <f t="shared" si="2"/>
        <v>115</v>
      </c>
      <c r="K34" s="12">
        <f t="shared" si="5"/>
        <v>29</v>
      </c>
      <c r="L34" s="12">
        <f t="shared" si="5"/>
        <v>86</v>
      </c>
    </row>
    <row r="35" spans="1:12" ht="18" customHeight="1">
      <c r="A35" s="18" t="s">
        <v>63</v>
      </c>
      <c r="B35" s="12">
        <f t="shared" si="6"/>
        <v>431</v>
      </c>
      <c r="C35" s="12">
        <f t="shared" si="7"/>
        <v>213</v>
      </c>
      <c r="D35" s="12">
        <f t="shared" si="7"/>
        <v>218</v>
      </c>
      <c r="E35" s="11" t="s">
        <v>64</v>
      </c>
      <c r="F35" s="12">
        <f t="shared" si="0"/>
        <v>810</v>
      </c>
      <c r="G35" s="12">
        <f t="shared" si="4"/>
        <v>419</v>
      </c>
      <c r="H35" s="12">
        <f t="shared" si="4"/>
        <v>391</v>
      </c>
      <c r="I35" s="11" t="s">
        <v>65</v>
      </c>
      <c r="J35" s="12">
        <f t="shared" si="2"/>
        <v>112</v>
      </c>
      <c r="K35" s="12">
        <f t="shared" si="5"/>
        <v>31</v>
      </c>
      <c r="L35" s="12">
        <f t="shared" si="5"/>
        <v>81</v>
      </c>
    </row>
    <row r="36" spans="1:12" ht="18" customHeight="1">
      <c r="A36" s="18" t="s">
        <v>66</v>
      </c>
      <c r="B36" s="12">
        <f t="shared" si="6"/>
        <v>445</v>
      </c>
      <c r="C36" s="12">
        <f t="shared" si="7"/>
        <v>228</v>
      </c>
      <c r="D36" s="12">
        <f t="shared" si="7"/>
        <v>217</v>
      </c>
      <c r="E36" s="11" t="s">
        <v>67</v>
      </c>
      <c r="F36" s="12">
        <f t="shared" si="0"/>
        <v>835</v>
      </c>
      <c r="G36" s="12">
        <f aca="true" t="shared" si="8" ref="G36:H43">G132-G84</f>
        <v>421</v>
      </c>
      <c r="H36" s="12">
        <f t="shared" si="8"/>
        <v>414</v>
      </c>
      <c r="I36" s="11" t="s">
        <v>68</v>
      </c>
      <c r="J36" s="12">
        <f t="shared" si="2"/>
        <v>106</v>
      </c>
      <c r="K36" s="12">
        <f aca="true" t="shared" si="9" ref="K36:L43">K132-K84</f>
        <v>22</v>
      </c>
      <c r="L36" s="12">
        <f t="shared" si="9"/>
        <v>84</v>
      </c>
    </row>
    <row r="37" spans="1:12" ht="18" customHeight="1">
      <c r="A37" s="18" t="s">
        <v>69</v>
      </c>
      <c r="B37" s="12">
        <f t="shared" si="6"/>
        <v>426</v>
      </c>
      <c r="C37" s="12">
        <f t="shared" si="7"/>
        <v>217</v>
      </c>
      <c r="D37" s="12">
        <f t="shared" si="7"/>
        <v>209</v>
      </c>
      <c r="E37" s="11" t="s">
        <v>70</v>
      </c>
      <c r="F37" s="12">
        <f t="shared" si="0"/>
        <v>1007</v>
      </c>
      <c r="G37" s="12">
        <f t="shared" si="8"/>
        <v>498</v>
      </c>
      <c r="H37" s="12">
        <f t="shared" si="8"/>
        <v>509</v>
      </c>
      <c r="I37" s="11" t="s">
        <v>71</v>
      </c>
      <c r="J37" s="12">
        <f t="shared" si="2"/>
        <v>44</v>
      </c>
      <c r="K37" s="12">
        <f t="shared" si="9"/>
        <v>8</v>
      </c>
      <c r="L37" s="12">
        <f t="shared" si="9"/>
        <v>36</v>
      </c>
    </row>
    <row r="38" spans="1:12" ht="18" customHeight="1">
      <c r="A38" s="18" t="s">
        <v>72</v>
      </c>
      <c r="B38" s="12">
        <f t="shared" si="6"/>
        <v>455</v>
      </c>
      <c r="C38" s="12">
        <f t="shared" si="7"/>
        <v>226</v>
      </c>
      <c r="D38" s="12">
        <f t="shared" si="7"/>
        <v>229</v>
      </c>
      <c r="E38" s="11" t="s">
        <v>73</v>
      </c>
      <c r="F38" s="12">
        <f t="shared" si="0"/>
        <v>1062</v>
      </c>
      <c r="G38" s="12">
        <f t="shared" si="8"/>
        <v>552</v>
      </c>
      <c r="H38" s="12">
        <f t="shared" si="8"/>
        <v>510</v>
      </c>
      <c r="I38" s="11" t="s">
        <v>74</v>
      </c>
      <c r="J38" s="12">
        <f t="shared" si="2"/>
        <v>44</v>
      </c>
      <c r="K38" s="12">
        <f t="shared" si="9"/>
        <v>13</v>
      </c>
      <c r="L38" s="12">
        <f t="shared" si="9"/>
        <v>31</v>
      </c>
    </row>
    <row r="39" spans="1:12" ht="18" customHeight="1">
      <c r="A39" s="18" t="s">
        <v>75</v>
      </c>
      <c r="B39" s="12">
        <f t="shared" si="6"/>
        <v>466</v>
      </c>
      <c r="C39" s="12">
        <f t="shared" si="7"/>
        <v>234</v>
      </c>
      <c r="D39" s="12">
        <f t="shared" si="7"/>
        <v>232</v>
      </c>
      <c r="E39" s="11" t="s">
        <v>76</v>
      </c>
      <c r="F39" s="12">
        <f t="shared" si="0"/>
        <v>1084</v>
      </c>
      <c r="G39" s="12">
        <f t="shared" si="8"/>
        <v>530</v>
      </c>
      <c r="H39" s="12">
        <f t="shared" si="8"/>
        <v>554</v>
      </c>
      <c r="I39" s="11" t="s">
        <v>77</v>
      </c>
      <c r="J39" s="12">
        <f t="shared" si="2"/>
        <v>31</v>
      </c>
      <c r="K39" s="12">
        <f t="shared" si="9"/>
        <v>7</v>
      </c>
      <c r="L39" s="12">
        <f t="shared" si="9"/>
        <v>24</v>
      </c>
    </row>
    <row r="40" spans="1:12" ht="18" customHeight="1">
      <c r="A40" s="18" t="s">
        <v>78</v>
      </c>
      <c r="B40" s="12">
        <f t="shared" si="6"/>
        <v>475</v>
      </c>
      <c r="C40" s="12">
        <f t="shared" si="7"/>
        <v>241</v>
      </c>
      <c r="D40" s="12">
        <f t="shared" si="7"/>
        <v>234</v>
      </c>
      <c r="E40" s="11" t="s">
        <v>79</v>
      </c>
      <c r="F40" s="12">
        <f t="shared" si="0"/>
        <v>931</v>
      </c>
      <c r="G40" s="12">
        <f t="shared" si="8"/>
        <v>481</v>
      </c>
      <c r="H40" s="12">
        <f t="shared" si="8"/>
        <v>450</v>
      </c>
      <c r="I40" s="11" t="s">
        <v>80</v>
      </c>
      <c r="J40" s="12">
        <f t="shared" si="2"/>
        <v>10</v>
      </c>
      <c r="K40" s="12">
        <f t="shared" si="9"/>
        <v>4</v>
      </c>
      <c r="L40" s="12">
        <f t="shared" si="9"/>
        <v>6</v>
      </c>
    </row>
    <row r="41" spans="1:12" ht="18" customHeight="1">
      <c r="A41" s="18" t="s">
        <v>81</v>
      </c>
      <c r="B41" s="12">
        <f t="shared" si="6"/>
        <v>497</v>
      </c>
      <c r="C41" s="12">
        <f t="shared" si="7"/>
        <v>243</v>
      </c>
      <c r="D41" s="12">
        <f t="shared" si="7"/>
        <v>254</v>
      </c>
      <c r="E41" s="11" t="s">
        <v>82</v>
      </c>
      <c r="F41" s="12">
        <f t="shared" si="0"/>
        <v>620</v>
      </c>
      <c r="G41" s="12">
        <f t="shared" si="8"/>
        <v>319</v>
      </c>
      <c r="H41" s="12">
        <f t="shared" si="8"/>
        <v>301</v>
      </c>
      <c r="I41" s="11" t="s">
        <v>83</v>
      </c>
      <c r="J41" s="12">
        <f t="shared" si="2"/>
        <v>8</v>
      </c>
      <c r="K41" s="12">
        <f t="shared" si="9"/>
        <v>0</v>
      </c>
      <c r="L41" s="12">
        <f t="shared" si="9"/>
        <v>8</v>
      </c>
    </row>
    <row r="42" spans="1:12" ht="18" customHeight="1">
      <c r="A42" s="18" t="s">
        <v>84</v>
      </c>
      <c r="B42" s="12">
        <f t="shared" si="6"/>
        <v>539</v>
      </c>
      <c r="C42" s="12">
        <f t="shared" si="7"/>
        <v>277</v>
      </c>
      <c r="D42" s="12">
        <f t="shared" si="7"/>
        <v>262</v>
      </c>
      <c r="E42" s="11" t="s">
        <v>85</v>
      </c>
      <c r="F42" s="12">
        <f t="shared" si="0"/>
        <v>709</v>
      </c>
      <c r="G42" s="12">
        <f t="shared" si="8"/>
        <v>340</v>
      </c>
      <c r="H42" s="12">
        <f t="shared" si="8"/>
        <v>369</v>
      </c>
      <c r="I42" s="11" t="s">
        <v>86</v>
      </c>
      <c r="J42" s="12">
        <f t="shared" si="2"/>
        <v>4</v>
      </c>
      <c r="K42" s="12">
        <f t="shared" si="9"/>
        <v>0</v>
      </c>
      <c r="L42" s="12">
        <f t="shared" si="9"/>
        <v>4</v>
      </c>
    </row>
    <row r="43" spans="1:12" ht="18" customHeight="1">
      <c r="A43" s="18" t="s">
        <v>87</v>
      </c>
      <c r="B43" s="12">
        <f t="shared" si="6"/>
        <v>584</v>
      </c>
      <c r="C43" s="12">
        <f t="shared" si="7"/>
        <v>310</v>
      </c>
      <c r="D43" s="12">
        <f t="shared" si="7"/>
        <v>274</v>
      </c>
      <c r="E43" s="11" t="s">
        <v>88</v>
      </c>
      <c r="F43" s="12">
        <f t="shared" si="0"/>
        <v>858</v>
      </c>
      <c r="G43" s="12">
        <f t="shared" si="8"/>
        <v>405</v>
      </c>
      <c r="H43" s="12">
        <f t="shared" si="8"/>
        <v>453</v>
      </c>
      <c r="I43" s="11" t="s">
        <v>89</v>
      </c>
      <c r="J43" s="12">
        <f t="shared" si="2"/>
        <v>6</v>
      </c>
      <c r="K43" s="12">
        <f t="shared" si="9"/>
        <v>1</v>
      </c>
      <c r="L43" s="12">
        <f t="shared" si="9"/>
        <v>5</v>
      </c>
    </row>
    <row r="44" spans="1:12" ht="18" customHeight="1">
      <c r="A44" s="18" t="s">
        <v>90</v>
      </c>
      <c r="B44" s="12">
        <f t="shared" si="6"/>
        <v>606</v>
      </c>
      <c r="C44" s="12">
        <f t="shared" si="7"/>
        <v>337</v>
      </c>
      <c r="D44" s="12">
        <f t="shared" si="7"/>
        <v>269</v>
      </c>
      <c r="E44" s="11" t="s">
        <v>91</v>
      </c>
      <c r="F44" s="12">
        <f t="shared" si="0"/>
        <v>781</v>
      </c>
      <c r="G44" s="12">
        <f>G140-G92</f>
        <v>368</v>
      </c>
      <c r="H44" s="12">
        <f>H140-H92</f>
        <v>413</v>
      </c>
      <c r="I44" s="11" t="s">
        <v>125</v>
      </c>
      <c r="J44" s="12">
        <f t="shared" si="2"/>
        <v>13</v>
      </c>
      <c r="K44" s="12">
        <f>K140-K92</f>
        <v>1</v>
      </c>
      <c r="L44" s="12">
        <f>L140-L92</f>
        <v>12</v>
      </c>
    </row>
    <row r="45" spans="1:12" ht="18" customHeight="1">
      <c r="A45" s="18" t="s">
        <v>92</v>
      </c>
      <c r="B45" s="12">
        <f t="shared" si="6"/>
        <v>614</v>
      </c>
      <c r="C45" s="12">
        <f>C141-C93</f>
        <v>325</v>
      </c>
      <c r="D45" s="12">
        <f>D141-D93</f>
        <v>289</v>
      </c>
      <c r="E45" s="11" t="s">
        <v>93</v>
      </c>
      <c r="F45" s="12">
        <f t="shared" si="0"/>
        <v>815</v>
      </c>
      <c r="G45" s="12">
        <f>G141-G93</f>
        <v>392</v>
      </c>
      <c r="H45" s="12">
        <f>H141-H93</f>
        <v>423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436</v>
      </c>
      <c r="C49" s="30"/>
      <c r="D49" s="1"/>
      <c r="E49" s="2"/>
      <c r="F49" s="1"/>
      <c r="G49" s="1"/>
      <c r="H49" s="1"/>
      <c r="I49" s="2"/>
      <c r="J49" s="26" t="s">
        <v>133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528</v>
      </c>
      <c r="C52" s="10">
        <f>SUM(C54:C74)</f>
        <v>108</v>
      </c>
      <c r="D52" s="9">
        <f>SUM(D54:D74)</f>
        <v>420</v>
      </c>
      <c r="E52" s="11" t="s">
        <v>101</v>
      </c>
      <c r="F52" s="12">
        <f aca="true" t="shared" si="10" ref="F52:F93">+G52+H52</f>
        <v>0</v>
      </c>
      <c r="G52" s="12"/>
      <c r="H52" s="20"/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3</v>
      </c>
      <c r="G53" s="12">
        <v>1</v>
      </c>
      <c r="H53" s="20">
        <v>2</v>
      </c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18</v>
      </c>
      <c r="C54" s="14">
        <f>SUM(C76:C80)</f>
        <v>10</v>
      </c>
      <c r="D54" s="15">
        <f>SUM(D76:D80)</f>
        <v>8</v>
      </c>
      <c r="E54" s="11" t="s">
        <v>0</v>
      </c>
      <c r="F54" s="12">
        <f t="shared" si="10"/>
        <v>8</v>
      </c>
      <c r="G54" s="12">
        <v>2</v>
      </c>
      <c r="H54" s="20">
        <v>6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16</v>
      </c>
      <c r="C55" s="14">
        <f>SUM(C81:C85)</f>
        <v>9</v>
      </c>
      <c r="D55" s="15">
        <f>SUM(D81:D85)</f>
        <v>7</v>
      </c>
      <c r="E55" s="11" t="s">
        <v>2</v>
      </c>
      <c r="F55" s="12">
        <f t="shared" si="10"/>
        <v>15</v>
      </c>
      <c r="G55" s="12"/>
      <c r="H55" s="20">
        <v>15</v>
      </c>
      <c r="I55" s="11" t="s">
        <v>3</v>
      </c>
      <c r="J55" s="12">
        <f t="shared" si="11"/>
        <v>3</v>
      </c>
      <c r="K55" s="12"/>
      <c r="L55" s="12">
        <v>3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27</v>
      </c>
      <c r="G56" s="12"/>
      <c r="H56" s="20">
        <v>27</v>
      </c>
      <c r="I56" s="11" t="s">
        <v>5</v>
      </c>
      <c r="J56" s="12">
        <f t="shared" si="11"/>
        <v>1</v>
      </c>
      <c r="K56" s="12">
        <v>1</v>
      </c>
      <c r="L56" s="12"/>
    </row>
    <row r="57" spans="1:12" ht="18" customHeight="1">
      <c r="A57" s="6" t="s">
        <v>108</v>
      </c>
      <c r="B57" s="12">
        <f>+B91+B92+B93+F52+F53</f>
        <v>10</v>
      </c>
      <c r="C57" s="15">
        <f>+C91+C92+C93+G52+G53</f>
        <v>5</v>
      </c>
      <c r="D57" s="15">
        <f>+D91+D92+D93+H52+H53</f>
        <v>5</v>
      </c>
      <c r="E57" s="11" t="s">
        <v>6</v>
      </c>
      <c r="F57" s="12">
        <f t="shared" si="10"/>
        <v>25</v>
      </c>
      <c r="G57" s="12">
        <v>2</v>
      </c>
      <c r="H57" s="20">
        <v>23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99</v>
      </c>
      <c r="C58" s="16">
        <f>SUM(G54:G58)</f>
        <v>7</v>
      </c>
      <c r="D58" s="17">
        <f>SUM(H54:H58)</f>
        <v>92</v>
      </c>
      <c r="E58" s="11" t="s">
        <v>8</v>
      </c>
      <c r="F58" s="12">
        <f t="shared" si="10"/>
        <v>24</v>
      </c>
      <c r="G58" s="12">
        <v>3</v>
      </c>
      <c r="H58" s="20">
        <v>21</v>
      </c>
      <c r="I58" s="11" t="s">
        <v>9</v>
      </c>
      <c r="J58" s="12">
        <f t="shared" si="11"/>
        <v>0</v>
      </c>
      <c r="K58" s="12"/>
      <c r="L58" s="12"/>
    </row>
    <row r="59" spans="1:12" ht="18" customHeight="1">
      <c r="A59" s="6" t="s">
        <v>110</v>
      </c>
      <c r="B59" s="12">
        <f>SUM(F59:F63)</f>
        <v>114</v>
      </c>
      <c r="C59" s="14">
        <f>SUM(G59:G63)</f>
        <v>14</v>
      </c>
      <c r="D59" s="15">
        <f>SUM(H59:H63)</f>
        <v>100</v>
      </c>
      <c r="E59" s="11" t="s">
        <v>10</v>
      </c>
      <c r="F59" s="12">
        <f t="shared" si="10"/>
        <v>30</v>
      </c>
      <c r="G59" s="12">
        <v>2</v>
      </c>
      <c r="H59" s="20">
        <v>28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112</v>
      </c>
      <c r="C60" s="14">
        <f>SUM(G64:G68)</f>
        <v>19</v>
      </c>
      <c r="D60" s="15">
        <f>SUM(H64:H68)</f>
        <v>93</v>
      </c>
      <c r="E60" s="11" t="s">
        <v>12</v>
      </c>
      <c r="F60" s="12">
        <f t="shared" si="10"/>
        <v>22</v>
      </c>
      <c r="G60" s="12">
        <v>4</v>
      </c>
      <c r="H60" s="20">
        <v>18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55</v>
      </c>
      <c r="C61" s="14">
        <f>SUM(G69:G73)</f>
        <v>12</v>
      </c>
      <c r="D61" s="15">
        <f>SUM(H69:H73)</f>
        <v>43</v>
      </c>
      <c r="E61" s="11" t="s">
        <v>14</v>
      </c>
      <c r="F61" s="12">
        <f t="shared" si="10"/>
        <v>26</v>
      </c>
      <c r="G61" s="12">
        <v>1</v>
      </c>
      <c r="H61" s="20">
        <v>25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28</v>
      </c>
      <c r="C62" s="14">
        <f>SUM(G74:G78)</f>
        <v>3</v>
      </c>
      <c r="D62" s="15">
        <f>SUM(H74:H78)</f>
        <v>25</v>
      </c>
      <c r="E62" s="11" t="s">
        <v>16</v>
      </c>
      <c r="F62" s="12">
        <f t="shared" si="10"/>
        <v>17</v>
      </c>
      <c r="G62" s="12">
        <v>3</v>
      </c>
      <c r="H62" s="20">
        <v>14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21</v>
      </c>
      <c r="C63" s="14">
        <f>SUM(G79:G83)</f>
        <v>6</v>
      </c>
      <c r="D63" s="15">
        <f>SUM(H79:H83)</f>
        <v>15</v>
      </c>
      <c r="E63" s="11" t="s">
        <v>18</v>
      </c>
      <c r="F63" s="12">
        <f t="shared" si="10"/>
        <v>19</v>
      </c>
      <c r="G63" s="12">
        <v>4</v>
      </c>
      <c r="H63" s="20">
        <v>15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17</v>
      </c>
      <c r="C64" s="14">
        <f>SUM(G84:G88)</f>
        <v>8</v>
      </c>
      <c r="D64" s="15">
        <f>SUM(H84:H88)</f>
        <v>9</v>
      </c>
      <c r="E64" s="11" t="s">
        <v>20</v>
      </c>
      <c r="F64" s="12">
        <f t="shared" si="10"/>
        <v>26</v>
      </c>
      <c r="G64" s="12">
        <v>3</v>
      </c>
      <c r="H64" s="20">
        <v>23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8</v>
      </c>
      <c r="C65" s="14">
        <f>SUM(G89:G93)</f>
        <v>2</v>
      </c>
      <c r="D65" s="15">
        <f>SUM(H89:H93)</f>
        <v>6</v>
      </c>
      <c r="E65" s="11" t="s">
        <v>22</v>
      </c>
      <c r="F65" s="12">
        <f t="shared" si="10"/>
        <v>25</v>
      </c>
      <c r="G65" s="12">
        <v>4</v>
      </c>
      <c r="H65" s="20">
        <v>21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7</v>
      </c>
      <c r="C66" s="14">
        <f>SUM(K52:K56)</f>
        <v>2</v>
      </c>
      <c r="D66" s="15">
        <f>SUM(L52:L56)</f>
        <v>5</v>
      </c>
      <c r="E66" s="11" t="s">
        <v>24</v>
      </c>
      <c r="F66" s="12">
        <f t="shared" si="10"/>
        <v>22</v>
      </c>
      <c r="G66" s="12">
        <v>2</v>
      </c>
      <c r="H66" s="20">
        <v>20</v>
      </c>
      <c r="I66" s="11" t="s">
        <v>25</v>
      </c>
      <c r="J66" s="12">
        <f t="shared" si="11"/>
        <v>0</v>
      </c>
      <c r="K66" s="12"/>
      <c r="L66" s="12"/>
    </row>
    <row r="67" spans="1:12" ht="18" customHeight="1">
      <c r="A67" s="6" t="s">
        <v>118</v>
      </c>
      <c r="B67" s="12">
        <f>SUM(J57:J61)</f>
        <v>3</v>
      </c>
      <c r="C67" s="14">
        <f>SUM(K57:K61)</f>
        <v>3</v>
      </c>
      <c r="D67" s="15">
        <f>SUM(L57:L61)</f>
        <v>0</v>
      </c>
      <c r="E67" s="11" t="s">
        <v>26</v>
      </c>
      <c r="F67" s="12">
        <f t="shared" si="10"/>
        <v>22</v>
      </c>
      <c r="G67" s="12">
        <v>5</v>
      </c>
      <c r="H67" s="20">
        <v>17</v>
      </c>
      <c r="I67" s="11" t="s">
        <v>27</v>
      </c>
      <c r="J67" s="12">
        <f t="shared" si="11"/>
        <v>2</v>
      </c>
      <c r="K67" s="12">
        <v>1</v>
      </c>
      <c r="L67" s="12">
        <v>1</v>
      </c>
    </row>
    <row r="68" spans="1:12" ht="18" customHeight="1">
      <c r="A68" s="6" t="s">
        <v>119</v>
      </c>
      <c r="B68" s="12">
        <f>SUM(J62:J66)</f>
        <v>4</v>
      </c>
      <c r="C68" s="14">
        <f>SUM(K62:K66)</f>
        <v>1</v>
      </c>
      <c r="D68" s="15">
        <f>SUM(L62:L66)</f>
        <v>3</v>
      </c>
      <c r="E68" s="11" t="s">
        <v>28</v>
      </c>
      <c r="F68" s="12">
        <f t="shared" si="10"/>
        <v>17</v>
      </c>
      <c r="G68" s="12">
        <v>5</v>
      </c>
      <c r="H68" s="20">
        <v>12</v>
      </c>
      <c r="I68" s="11" t="s">
        <v>29</v>
      </c>
      <c r="J68" s="12">
        <f t="shared" si="11"/>
        <v>0</v>
      </c>
      <c r="K68" s="12"/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3</v>
      </c>
      <c r="D69" s="15">
        <f>SUM(L67:L71)</f>
        <v>4</v>
      </c>
      <c r="E69" s="11" t="s">
        <v>30</v>
      </c>
      <c r="F69" s="12">
        <f t="shared" si="10"/>
        <v>17</v>
      </c>
      <c r="G69" s="12">
        <v>3</v>
      </c>
      <c r="H69" s="20">
        <v>14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2</v>
      </c>
      <c r="C70" s="14">
        <f>SUM(K72:K76)</f>
        <v>0</v>
      </c>
      <c r="D70" s="15">
        <f>SUM(L72:L76)</f>
        <v>2</v>
      </c>
      <c r="E70" s="11" t="s">
        <v>32</v>
      </c>
      <c r="F70" s="12">
        <f t="shared" si="10"/>
        <v>6</v>
      </c>
      <c r="G70" s="12">
        <v>1</v>
      </c>
      <c r="H70" s="20">
        <v>5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8</v>
      </c>
      <c r="G71" s="12">
        <v>3</v>
      </c>
      <c r="H71" s="20">
        <v>5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12</v>
      </c>
      <c r="G72" s="12">
        <v>2</v>
      </c>
      <c r="H72" s="20">
        <v>10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12</v>
      </c>
      <c r="G73" s="12">
        <v>3</v>
      </c>
      <c r="H73" s="20">
        <v>9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5</v>
      </c>
      <c r="G74" s="12"/>
      <c r="H74" s="20">
        <v>5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10</v>
      </c>
      <c r="G75" s="12">
        <v>2</v>
      </c>
      <c r="H75" s="20">
        <v>8</v>
      </c>
      <c r="I75" s="11" t="s">
        <v>43</v>
      </c>
      <c r="J75" s="12">
        <f t="shared" si="11"/>
        <v>0</v>
      </c>
      <c r="K75" s="12"/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>
        <v>1</v>
      </c>
      <c r="D76" s="12"/>
      <c r="E76" s="11" t="s">
        <v>44</v>
      </c>
      <c r="F76" s="12">
        <f t="shared" si="10"/>
        <v>4</v>
      </c>
      <c r="G76" s="12">
        <v>1</v>
      </c>
      <c r="H76" s="20">
        <v>3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6</v>
      </c>
      <c r="C77" s="12">
        <v>3</v>
      </c>
      <c r="D77" s="12">
        <v>3</v>
      </c>
      <c r="E77" s="11" t="s">
        <v>46</v>
      </c>
      <c r="F77" s="12">
        <f t="shared" si="10"/>
        <v>7</v>
      </c>
      <c r="G77" s="12"/>
      <c r="H77" s="20">
        <v>7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6</v>
      </c>
      <c r="C78" s="12">
        <v>3</v>
      </c>
      <c r="D78" s="12">
        <v>3</v>
      </c>
      <c r="E78" s="11" t="s">
        <v>49</v>
      </c>
      <c r="F78" s="12">
        <f t="shared" si="10"/>
        <v>2</v>
      </c>
      <c r="G78" s="12"/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3</v>
      </c>
      <c r="C79" s="12">
        <v>2</v>
      </c>
      <c r="D79" s="12">
        <v>1</v>
      </c>
      <c r="E79" s="11" t="s">
        <v>52</v>
      </c>
      <c r="F79" s="12">
        <f t="shared" si="10"/>
        <v>3</v>
      </c>
      <c r="G79" s="12">
        <v>2</v>
      </c>
      <c r="H79" s="20">
        <v>1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2</v>
      </c>
      <c r="C80" s="12">
        <v>1</v>
      </c>
      <c r="D80" s="12">
        <v>1</v>
      </c>
      <c r="E80" s="11" t="s">
        <v>55</v>
      </c>
      <c r="F80" s="12">
        <f t="shared" si="10"/>
        <v>8</v>
      </c>
      <c r="G80" s="12">
        <v>2</v>
      </c>
      <c r="H80" s="20">
        <v>6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5</v>
      </c>
      <c r="C81" s="12">
        <v>2</v>
      </c>
      <c r="D81" s="12">
        <v>3</v>
      </c>
      <c r="E81" s="11" t="s">
        <v>58</v>
      </c>
      <c r="F81" s="12">
        <f t="shared" si="10"/>
        <v>0</v>
      </c>
      <c r="G81" s="12"/>
      <c r="H81" s="20"/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2</v>
      </c>
      <c r="D82" s="12"/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2</v>
      </c>
      <c r="D83" s="12">
        <v>1</v>
      </c>
      <c r="E83" s="11" t="s">
        <v>64</v>
      </c>
      <c r="F83" s="12">
        <f t="shared" si="10"/>
        <v>7</v>
      </c>
      <c r="G83" s="12">
        <v>2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4</v>
      </c>
      <c r="C84" s="12">
        <v>2</v>
      </c>
      <c r="D84" s="12">
        <v>2</v>
      </c>
      <c r="E84" s="11" t="s">
        <v>67</v>
      </c>
      <c r="F84" s="12">
        <f t="shared" si="10"/>
        <v>3</v>
      </c>
      <c r="G84" s="12">
        <v>3</v>
      </c>
      <c r="H84" s="20"/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2</v>
      </c>
      <c r="C85" s="12">
        <v>1</v>
      </c>
      <c r="D85" s="21">
        <v>1</v>
      </c>
      <c r="E85" s="11" t="s">
        <v>70</v>
      </c>
      <c r="F85" s="12">
        <f t="shared" si="10"/>
        <v>3</v>
      </c>
      <c r="G85" s="12">
        <v>1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2</v>
      </c>
      <c r="G86" s="12"/>
      <c r="H86" s="20">
        <v>2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6</v>
      </c>
      <c r="G87" s="12">
        <v>2</v>
      </c>
      <c r="H87" s="20">
        <v>4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0</v>
      </c>
      <c r="G89" s="12"/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>
        <v>1</v>
      </c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3</v>
      </c>
      <c r="C93" s="12">
        <v>2</v>
      </c>
      <c r="D93" s="13">
        <v>1</v>
      </c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21365</v>
      </c>
      <c r="C97" s="30"/>
      <c r="D97" s="1"/>
      <c r="E97" s="2"/>
      <c r="F97" s="1"/>
      <c r="G97" s="1"/>
      <c r="H97" s="1"/>
      <c r="I97" s="2"/>
      <c r="J97" s="26" t="s">
        <v>133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52714</v>
      </c>
      <c r="C100" s="10">
        <f>SUM(C102:C122)</f>
        <v>25214</v>
      </c>
      <c r="D100" s="9">
        <f>SUM(D102:D122)</f>
        <v>27500</v>
      </c>
      <c r="E100" s="11" t="s">
        <v>101</v>
      </c>
      <c r="F100" s="12">
        <f aca="true" t="shared" si="13" ref="F100:F141">+G100+H100</f>
        <v>509</v>
      </c>
      <c r="G100" s="12">
        <v>262</v>
      </c>
      <c r="H100" s="20">
        <v>247</v>
      </c>
      <c r="I100" s="11" t="s">
        <v>102</v>
      </c>
      <c r="J100" s="12">
        <f aca="true" t="shared" si="14" ref="J100:J140">+K100+L100</f>
        <v>768</v>
      </c>
      <c r="K100" s="12">
        <v>371</v>
      </c>
      <c r="L100" s="12">
        <v>397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413</v>
      </c>
      <c r="G101" s="12">
        <v>221</v>
      </c>
      <c r="H101" s="20">
        <v>192</v>
      </c>
      <c r="I101" s="11" t="s">
        <v>104</v>
      </c>
      <c r="J101" s="12">
        <f t="shared" si="14"/>
        <v>747</v>
      </c>
      <c r="K101" s="12">
        <v>378</v>
      </c>
      <c r="L101" s="12">
        <v>369</v>
      </c>
    </row>
    <row r="102" spans="1:12" ht="18" customHeight="1">
      <c r="A102" s="6" t="s">
        <v>105</v>
      </c>
      <c r="B102" s="13">
        <f>SUM(B124:B128)</f>
        <v>2062</v>
      </c>
      <c r="C102" s="14">
        <f>SUM(C124:C128)</f>
        <v>1078</v>
      </c>
      <c r="D102" s="15">
        <f>SUM(D124:D128)</f>
        <v>984</v>
      </c>
      <c r="E102" s="11" t="s">
        <v>0</v>
      </c>
      <c r="F102" s="12">
        <f t="shared" si="13"/>
        <v>456</v>
      </c>
      <c r="G102" s="12">
        <v>236</v>
      </c>
      <c r="H102" s="20">
        <v>220</v>
      </c>
      <c r="I102" s="11" t="s">
        <v>1</v>
      </c>
      <c r="J102" s="12">
        <f t="shared" si="14"/>
        <v>616</v>
      </c>
      <c r="K102" s="12">
        <v>290</v>
      </c>
      <c r="L102" s="12">
        <v>326</v>
      </c>
    </row>
    <row r="103" spans="1:12" ht="18" customHeight="1">
      <c r="A103" s="6" t="s">
        <v>106</v>
      </c>
      <c r="B103" s="12">
        <f>SUM(B129:B133)</f>
        <v>2194</v>
      </c>
      <c r="C103" s="14">
        <f>SUM(C129:C133)</f>
        <v>1104</v>
      </c>
      <c r="D103" s="15">
        <f>SUM(D129:D133)</f>
        <v>1090</v>
      </c>
      <c r="E103" s="11" t="s">
        <v>2</v>
      </c>
      <c r="F103" s="12">
        <f t="shared" si="13"/>
        <v>433</v>
      </c>
      <c r="G103" s="12">
        <v>235</v>
      </c>
      <c r="H103" s="20">
        <v>198</v>
      </c>
      <c r="I103" s="11" t="s">
        <v>3</v>
      </c>
      <c r="J103" s="12">
        <f t="shared" si="14"/>
        <v>689</v>
      </c>
      <c r="K103" s="12">
        <v>307</v>
      </c>
      <c r="L103" s="12">
        <v>382</v>
      </c>
    </row>
    <row r="104" spans="1:12" ht="18" customHeight="1">
      <c r="A104" s="6" t="s">
        <v>107</v>
      </c>
      <c r="B104" s="12">
        <f>SUM(B134:B138)</f>
        <v>2438</v>
      </c>
      <c r="C104" s="14">
        <f>SUM(C134:C138)</f>
        <v>1224</v>
      </c>
      <c r="D104" s="15">
        <f>SUM(D134:D138)</f>
        <v>1214</v>
      </c>
      <c r="E104" s="11" t="s">
        <v>4</v>
      </c>
      <c r="F104" s="12">
        <f t="shared" si="13"/>
        <v>542</v>
      </c>
      <c r="G104" s="12">
        <v>261</v>
      </c>
      <c r="H104" s="20">
        <v>281</v>
      </c>
      <c r="I104" s="11" t="s">
        <v>5</v>
      </c>
      <c r="J104" s="12">
        <f t="shared" si="14"/>
        <v>737</v>
      </c>
      <c r="K104" s="12">
        <v>345</v>
      </c>
      <c r="L104" s="12">
        <v>392</v>
      </c>
    </row>
    <row r="105" spans="1:12" ht="18" customHeight="1">
      <c r="A105" s="6" t="s">
        <v>108</v>
      </c>
      <c r="B105" s="12">
        <f>+B139+B140+B141+F100+F101</f>
        <v>2733</v>
      </c>
      <c r="C105" s="15">
        <f>+C139+C140+C141+G100+G101</f>
        <v>1459</v>
      </c>
      <c r="D105" s="15">
        <f>+D139+D140+D141+H100+H101</f>
        <v>1274</v>
      </c>
      <c r="E105" s="11" t="s">
        <v>6</v>
      </c>
      <c r="F105" s="12">
        <f t="shared" si="13"/>
        <v>534</v>
      </c>
      <c r="G105" s="12">
        <v>285</v>
      </c>
      <c r="H105" s="20">
        <v>249</v>
      </c>
      <c r="I105" s="11" t="s">
        <v>7</v>
      </c>
      <c r="J105" s="12">
        <f t="shared" si="14"/>
        <v>786</v>
      </c>
      <c r="K105" s="12">
        <v>369</v>
      </c>
      <c r="L105" s="12">
        <v>417</v>
      </c>
    </row>
    <row r="106" spans="1:12" ht="18" customHeight="1">
      <c r="A106" s="6" t="s">
        <v>109</v>
      </c>
      <c r="B106" s="12">
        <f>SUM(F102:F106)</f>
        <v>2533</v>
      </c>
      <c r="C106" s="16">
        <f>SUM(G102:G106)</f>
        <v>1321</v>
      </c>
      <c r="D106" s="17">
        <f>SUM(H102:H106)</f>
        <v>1212</v>
      </c>
      <c r="E106" s="11" t="s">
        <v>8</v>
      </c>
      <c r="F106" s="12">
        <f t="shared" si="13"/>
        <v>568</v>
      </c>
      <c r="G106" s="12">
        <v>304</v>
      </c>
      <c r="H106" s="20">
        <v>264</v>
      </c>
      <c r="I106" s="11" t="s">
        <v>9</v>
      </c>
      <c r="J106" s="12">
        <f t="shared" si="14"/>
        <v>741</v>
      </c>
      <c r="K106" s="12">
        <v>383</v>
      </c>
      <c r="L106" s="12">
        <v>358</v>
      </c>
    </row>
    <row r="107" spans="1:12" ht="18" customHeight="1">
      <c r="A107" s="6" t="s">
        <v>110</v>
      </c>
      <c r="B107" s="12">
        <f>SUM(F107:F111)</f>
        <v>3106</v>
      </c>
      <c r="C107" s="14">
        <f>SUM(G107:G111)</f>
        <v>1572</v>
      </c>
      <c r="D107" s="15">
        <f>SUM(H107:H111)</f>
        <v>1534</v>
      </c>
      <c r="E107" s="11" t="s">
        <v>10</v>
      </c>
      <c r="F107" s="12">
        <f t="shared" si="13"/>
        <v>614</v>
      </c>
      <c r="G107" s="12">
        <v>283</v>
      </c>
      <c r="H107" s="20">
        <v>331</v>
      </c>
      <c r="I107" s="11" t="s">
        <v>11</v>
      </c>
      <c r="J107" s="12">
        <f t="shared" si="14"/>
        <v>716</v>
      </c>
      <c r="K107" s="12">
        <v>316</v>
      </c>
      <c r="L107" s="12">
        <v>400</v>
      </c>
    </row>
    <row r="108" spans="1:12" ht="18" customHeight="1">
      <c r="A108" s="6" t="s">
        <v>111</v>
      </c>
      <c r="B108" s="12">
        <f>SUM(F112:F116)</f>
        <v>2895</v>
      </c>
      <c r="C108" s="14">
        <f>SUM(G112:G116)</f>
        <v>1463</v>
      </c>
      <c r="D108" s="15">
        <f>SUM(H112:H116)</f>
        <v>1432</v>
      </c>
      <c r="E108" s="11" t="s">
        <v>12</v>
      </c>
      <c r="F108" s="12">
        <f t="shared" si="13"/>
        <v>630</v>
      </c>
      <c r="G108" s="12">
        <v>341</v>
      </c>
      <c r="H108" s="20">
        <v>289</v>
      </c>
      <c r="I108" s="11" t="s">
        <v>13</v>
      </c>
      <c r="J108" s="12">
        <f t="shared" si="14"/>
        <v>745</v>
      </c>
      <c r="K108" s="12">
        <v>347</v>
      </c>
      <c r="L108" s="12">
        <v>398</v>
      </c>
    </row>
    <row r="109" spans="1:12" ht="18" customHeight="1">
      <c r="A109" s="6" t="s">
        <v>112</v>
      </c>
      <c r="B109" s="12">
        <f>SUM(F117:F121)</f>
        <v>2603</v>
      </c>
      <c r="C109" s="14">
        <f>SUM(G117:G121)</f>
        <v>1312</v>
      </c>
      <c r="D109" s="15">
        <f>SUM(H117:H121)</f>
        <v>1291</v>
      </c>
      <c r="E109" s="11" t="s">
        <v>14</v>
      </c>
      <c r="F109" s="12">
        <f t="shared" si="13"/>
        <v>626</v>
      </c>
      <c r="G109" s="12">
        <v>300</v>
      </c>
      <c r="H109" s="20">
        <v>326</v>
      </c>
      <c r="I109" s="11" t="s">
        <v>15</v>
      </c>
      <c r="J109" s="12">
        <f t="shared" si="14"/>
        <v>760</v>
      </c>
      <c r="K109" s="12">
        <v>358</v>
      </c>
      <c r="L109" s="12">
        <v>402</v>
      </c>
    </row>
    <row r="110" spans="1:12" ht="18" customHeight="1">
      <c r="A110" s="6" t="s">
        <v>113</v>
      </c>
      <c r="B110" s="12">
        <f>SUM(F122:F126)</f>
        <v>2835</v>
      </c>
      <c r="C110" s="14">
        <f>SUM(G122:G126)</f>
        <v>1419</v>
      </c>
      <c r="D110" s="15">
        <f>SUM(H122:H126)</f>
        <v>1416</v>
      </c>
      <c r="E110" s="11" t="s">
        <v>16</v>
      </c>
      <c r="F110" s="12">
        <f t="shared" si="13"/>
        <v>607</v>
      </c>
      <c r="G110" s="12">
        <v>310</v>
      </c>
      <c r="H110" s="20">
        <v>297</v>
      </c>
      <c r="I110" s="11" t="s">
        <v>17</v>
      </c>
      <c r="J110" s="12">
        <f t="shared" si="14"/>
        <v>702</v>
      </c>
      <c r="K110" s="12">
        <v>306</v>
      </c>
      <c r="L110" s="12">
        <v>396</v>
      </c>
    </row>
    <row r="111" spans="1:12" ht="18" customHeight="1">
      <c r="A111" s="6" t="s">
        <v>114</v>
      </c>
      <c r="B111" s="12">
        <f>SUM(F127:F131)</f>
        <v>3632</v>
      </c>
      <c r="C111" s="14">
        <f>SUM(G127:G131)</f>
        <v>1810</v>
      </c>
      <c r="D111" s="15">
        <f>SUM(H127:H131)</f>
        <v>1822</v>
      </c>
      <c r="E111" s="11" t="s">
        <v>18</v>
      </c>
      <c r="F111" s="12">
        <f t="shared" si="13"/>
        <v>629</v>
      </c>
      <c r="G111" s="12">
        <v>338</v>
      </c>
      <c r="H111" s="20">
        <v>291</v>
      </c>
      <c r="I111" s="11" t="s">
        <v>19</v>
      </c>
      <c r="J111" s="12">
        <f t="shared" si="14"/>
        <v>688</v>
      </c>
      <c r="K111" s="12">
        <v>303</v>
      </c>
      <c r="L111" s="12">
        <v>385</v>
      </c>
    </row>
    <row r="112" spans="1:12" ht="18" customHeight="1">
      <c r="A112" s="6" t="s">
        <v>115</v>
      </c>
      <c r="B112" s="12">
        <f>SUM(F132:F136)</f>
        <v>4936</v>
      </c>
      <c r="C112" s="14">
        <f>SUM(G132:G136)</f>
        <v>2490</v>
      </c>
      <c r="D112" s="15">
        <f>SUM(H132:H136)</f>
        <v>2446</v>
      </c>
      <c r="E112" s="11" t="s">
        <v>20</v>
      </c>
      <c r="F112" s="12">
        <f t="shared" si="13"/>
        <v>646</v>
      </c>
      <c r="G112" s="12">
        <v>319</v>
      </c>
      <c r="H112" s="20">
        <v>327</v>
      </c>
      <c r="I112" s="11" t="s">
        <v>21</v>
      </c>
      <c r="J112" s="12">
        <f t="shared" si="14"/>
        <v>677</v>
      </c>
      <c r="K112" s="12">
        <v>279</v>
      </c>
      <c r="L112" s="12">
        <v>398</v>
      </c>
    </row>
    <row r="113" spans="1:12" ht="18" customHeight="1">
      <c r="A113" s="6" t="s">
        <v>116</v>
      </c>
      <c r="B113" s="12">
        <f>SUM(F137:F141)</f>
        <v>3791</v>
      </c>
      <c r="C113" s="14">
        <f>SUM(G137:G141)</f>
        <v>1826</v>
      </c>
      <c r="D113" s="15">
        <f>SUM(H137:H141)</f>
        <v>1965</v>
      </c>
      <c r="E113" s="11" t="s">
        <v>22</v>
      </c>
      <c r="F113" s="12">
        <f t="shared" si="13"/>
        <v>582</v>
      </c>
      <c r="G113" s="12">
        <v>304</v>
      </c>
      <c r="H113" s="20">
        <v>278</v>
      </c>
      <c r="I113" s="11" t="s">
        <v>23</v>
      </c>
      <c r="J113" s="12">
        <f t="shared" si="14"/>
        <v>672</v>
      </c>
      <c r="K113" s="12">
        <v>299</v>
      </c>
      <c r="L113" s="12">
        <v>373</v>
      </c>
    </row>
    <row r="114" spans="1:12" ht="18" customHeight="1">
      <c r="A114" s="6" t="s">
        <v>117</v>
      </c>
      <c r="B114" s="12">
        <f>SUM(J100:J104)</f>
        <v>3557</v>
      </c>
      <c r="C114" s="14">
        <f>SUM(K100:K104)</f>
        <v>1691</v>
      </c>
      <c r="D114" s="15">
        <f>SUM(L100:L104)</f>
        <v>1866</v>
      </c>
      <c r="E114" s="11" t="s">
        <v>24</v>
      </c>
      <c r="F114" s="12">
        <f t="shared" si="13"/>
        <v>575</v>
      </c>
      <c r="G114" s="12">
        <v>292</v>
      </c>
      <c r="H114" s="20">
        <v>283</v>
      </c>
      <c r="I114" s="11" t="s">
        <v>25</v>
      </c>
      <c r="J114" s="12">
        <f t="shared" si="14"/>
        <v>684</v>
      </c>
      <c r="K114" s="12">
        <v>280</v>
      </c>
      <c r="L114" s="12">
        <v>404</v>
      </c>
    </row>
    <row r="115" spans="1:12" ht="18" customHeight="1">
      <c r="A115" s="6" t="s">
        <v>118</v>
      </c>
      <c r="B115" s="12">
        <f>SUM(J105:J109)</f>
        <v>3748</v>
      </c>
      <c r="C115" s="14">
        <f>SUM(K105:K109)</f>
        <v>1773</v>
      </c>
      <c r="D115" s="15">
        <f>SUM(L105:L109)</f>
        <v>1975</v>
      </c>
      <c r="E115" s="11" t="s">
        <v>26</v>
      </c>
      <c r="F115" s="12">
        <f t="shared" si="13"/>
        <v>595</v>
      </c>
      <c r="G115" s="12">
        <v>307</v>
      </c>
      <c r="H115" s="20">
        <v>288</v>
      </c>
      <c r="I115" s="11" t="s">
        <v>27</v>
      </c>
      <c r="J115" s="12">
        <f t="shared" si="14"/>
        <v>681</v>
      </c>
      <c r="K115" s="12">
        <v>266</v>
      </c>
      <c r="L115" s="12">
        <v>415</v>
      </c>
    </row>
    <row r="116" spans="1:12" ht="18" customHeight="1">
      <c r="A116" s="6" t="s">
        <v>119</v>
      </c>
      <c r="B116" s="12">
        <f>SUM(J110:J114)</f>
        <v>3423</v>
      </c>
      <c r="C116" s="14">
        <f>SUM(K110:K114)</f>
        <v>1467</v>
      </c>
      <c r="D116" s="15">
        <f>SUM(L110:L114)</f>
        <v>1956</v>
      </c>
      <c r="E116" s="11" t="s">
        <v>28</v>
      </c>
      <c r="F116" s="12">
        <f t="shared" si="13"/>
        <v>497</v>
      </c>
      <c r="G116" s="12">
        <v>241</v>
      </c>
      <c r="H116" s="20">
        <v>256</v>
      </c>
      <c r="I116" s="11" t="s">
        <v>29</v>
      </c>
      <c r="J116" s="12">
        <f t="shared" si="14"/>
        <v>595</v>
      </c>
      <c r="K116" s="12">
        <v>245</v>
      </c>
      <c r="L116" s="12">
        <v>350</v>
      </c>
    </row>
    <row r="117" spans="1:12" ht="18" customHeight="1">
      <c r="A117" s="6" t="s">
        <v>120</v>
      </c>
      <c r="B117" s="12">
        <f>SUM(J115:J119)</f>
        <v>2798</v>
      </c>
      <c r="C117" s="14">
        <f>SUM(K115:K119)</f>
        <v>1087</v>
      </c>
      <c r="D117" s="15">
        <f>SUM(L115:L119)</f>
        <v>1711</v>
      </c>
      <c r="E117" s="11" t="s">
        <v>30</v>
      </c>
      <c r="F117" s="12">
        <f t="shared" si="13"/>
        <v>488</v>
      </c>
      <c r="G117" s="12">
        <v>237</v>
      </c>
      <c r="H117" s="20">
        <v>251</v>
      </c>
      <c r="I117" s="11" t="s">
        <v>31</v>
      </c>
      <c r="J117" s="12">
        <f t="shared" si="14"/>
        <v>563</v>
      </c>
      <c r="K117" s="12">
        <v>221</v>
      </c>
      <c r="L117" s="12">
        <v>342</v>
      </c>
    </row>
    <row r="118" spans="1:12" ht="18" customHeight="1">
      <c r="A118" s="6" t="s">
        <v>121</v>
      </c>
      <c r="B118" s="12">
        <f>SUM(J120:J124)</f>
        <v>1842</v>
      </c>
      <c r="C118" s="14">
        <f>SUM(K120:K124)</f>
        <v>652</v>
      </c>
      <c r="D118" s="15">
        <f>SUM(L120:L124)</f>
        <v>1190</v>
      </c>
      <c r="E118" s="11" t="s">
        <v>32</v>
      </c>
      <c r="F118" s="12">
        <f t="shared" si="13"/>
        <v>565</v>
      </c>
      <c r="G118" s="12">
        <v>310</v>
      </c>
      <c r="H118" s="20">
        <v>255</v>
      </c>
      <c r="I118" s="11" t="s">
        <v>33</v>
      </c>
      <c r="J118" s="12">
        <f t="shared" si="14"/>
        <v>488</v>
      </c>
      <c r="K118" s="12">
        <v>172</v>
      </c>
      <c r="L118" s="12">
        <v>316</v>
      </c>
    </row>
    <row r="119" spans="1:12" ht="18" customHeight="1">
      <c r="A119" s="6" t="s">
        <v>122</v>
      </c>
      <c r="B119" s="12">
        <f>SUM(J125:J129)</f>
        <v>1095</v>
      </c>
      <c r="C119" s="14">
        <f>SUM(K125:K129)</f>
        <v>350</v>
      </c>
      <c r="D119" s="15">
        <f>SUM(L125:L129)</f>
        <v>745</v>
      </c>
      <c r="E119" s="11" t="s">
        <v>34</v>
      </c>
      <c r="F119" s="12">
        <f t="shared" si="13"/>
        <v>529</v>
      </c>
      <c r="G119" s="12">
        <v>257</v>
      </c>
      <c r="H119" s="20">
        <v>272</v>
      </c>
      <c r="I119" s="11" t="s">
        <v>35</v>
      </c>
      <c r="J119" s="12">
        <f t="shared" si="14"/>
        <v>471</v>
      </c>
      <c r="K119" s="12">
        <v>183</v>
      </c>
      <c r="L119" s="12">
        <v>288</v>
      </c>
    </row>
    <row r="120" spans="1:12" ht="18" customHeight="1">
      <c r="A120" s="6" t="s">
        <v>123</v>
      </c>
      <c r="B120" s="12">
        <f>SUM(J130:J134)</f>
        <v>421</v>
      </c>
      <c r="C120" s="14">
        <f>SUM(K130:K134)</f>
        <v>103</v>
      </c>
      <c r="D120" s="15">
        <f>SUM(L130:L134)</f>
        <v>318</v>
      </c>
      <c r="E120" s="11" t="s">
        <v>36</v>
      </c>
      <c r="F120" s="12">
        <f t="shared" si="13"/>
        <v>526</v>
      </c>
      <c r="G120" s="12">
        <v>273</v>
      </c>
      <c r="H120" s="20">
        <v>253</v>
      </c>
      <c r="I120" s="11" t="s">
        <v>37</v>
      </c>
      <c r="J120" s="12">
        <f t="shared" si="14"/>
        <v>429</v>
      </c>
      <c r="K120" s="12">
        <v>135</v>
      </c>
      <c r="L120" s="12">
        <v>294</v>
      </c>
    </row>
    <row r="121" spans="1:12" ht="18" customHeight="1">
      <c r="A121" s="6" t="s">
        <v>124</v>
      </c>
      <c r="B121" s="12">
        <f>SUM(J135:J139)</f>
        <v>59</v>
      </c>
      <c r="C121" s="14">
        <f>SUM(K135:K139)</f>
        <v>12</v>
      </c>
      <c r="D121" s="15">
        <f>SUM(L135:L139)</f>
        <v>47</v>
      </c>
      <c r="E121" s="11" t="s">
        <v>38</v>
      </c>
      <c r="F121" s="12">
        <f t="shared" si="13"/>
        <v>495</v>
      </c>
      <c r="G121" s="12">
        <v>235</v>
      </c>
      <c r="H121" s="20">
        <v>260</v>
      </c>
      <c r="I121" s="11" t="s">
        <v>39</v>
      </c>
      <c r="J121" s="12">
        <f t="shared" si="14"/>
        <v>444</v>
      </c>
      <c r="K121" s="12">
        <v>160</v>
      </c>
      <c r="L121" s="12">
        <v>284</v>
      </c>
    </row>
    <row r="122" spans="1:12" ht="18" customHeight="1">
      <c r="A122" s="6" t="s">
        <v>125</v>
      </c>
      <c r="B122" s="12">
        <f>SUM(J140)</f>
        <v>13</v>
      </c>
      <c r="C122" s="14">
        <f>SUM(K140)</f>
        <v>1</v>
      </c>
      <c r="D122" s="15">
        <f>SUM(L140)</f>
        <v>12</v>
      </c>
      <c r="E122" s="11" t="s">
        <v>40</v>
      </c>
      <c r="F122" s="12">
        <f t="shared" si="13"/>
        <v>536</v>
      </c>
      <c r="G122" s="12">
        <v>266</v>
      </c>
      <c r="H122" s="20">
        <v>270</v>
      </c>
      <c r="I122" s="11" t="s">
        <v>41</v>
      </c>
      <c r="J122" s="12">
        <f t="shared" si="14"/>
        <v>361</v>
      </c>
      <c r="K122" s="12">
        <v>121</v>
      </c>
      <c r="L122" s="12">
        <v>240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590</v>
      </c>
      <c r="G123" s="12">
        <v>282</v>
      </c>
      <c r="H123" s="20">
        <v>308</v>
      </c>
      <c r="I123" s="11" t="s">
        <v>43</v>
      </c>
      <c r="J123" s="12">
        <f t="shared" si="14"/>
        <v>327</v>
      </c>
      <c r="K123" s="12">
        <v>124</v>
      </c>
      <c r="L123" s="12">
        <v>203</v>
      </c>
    </row>
    <row r="124" spans="1:12" ht="18" customHeight="1">
      <c r="A124" s="18" t="s">
        <v>126</v>
      </c>
      <c r="B124" s="12">
        <f aca="true" t="shared" si="15" ref="B124:B141">+C124+D124</f>
        <v>354</v>
      </c>
      <c r="C124" s="12">
        <v>183</v>
      </c>
      <c r="D124" s="12">
        <v>171</v>
      </c>
      <c r="E124" s="11" t="s">
        <v>44</v>
      </c>
      <c r="F124" s="12">
        <f t="shared" si="13"/>
        <v>582</v>
      </c>
      <c r="G124" s="12">
        <v>316</v>
      </c>
      <c r="H124" s="20">
        <v>266</v>
      </c>
      <c r="I124" s="11" t="s">
        <v>45</v>
      </c>
      <c r="J124" s="12">
        <f t="shared" si="14"/>
        <v>281</v>
      </c>
      <c r="K124" s="12">
        <v>112</v>
      </c>
      <c r="L124" s="12">
        <v>169</v>
      </c>
    </row>
    <row r="125" spans="1:12" ht="18" customHeight="1">
      <c r="A125" s="18" t="s">
        <v>127</v>
      </c>
      <c r="B125" s="12">
        <f t="shared" si="15"/>
        <v>427</v>
      </c>
      <c r="C125" s="12">
        <v>221</v>
      </c>
      <c r="D125" s="12">
        <v>206</v>
      </c>
      <c r="E125" s="11" t="s">
        <v>46</v>
      </c>
      <c r="F125" s="12">
        <f t="shared" si="13"/>
        <v>613</v>
      </c>
      <c r="G125" s="12">
        <v>302</v>
      </c>
      <c r="H125" s="20">
        <v>311</v>
      </c>
      <c r="I125" s="11" t="s">
        <v>47</v>
      </c>
      <c r="J125" s="12">
        <f t="shared" si="14"/>
        <v>275</v>
      </c>
      <c r="K125" s="12">
        <v>88</v>
      </c>
      <c r="L125" s="12">
        <v>187</v>
      </c>
    </row>
    <row r="126" spans="1:12" ht="18" customHeight="1">
      <c r="A126" s="18" t="s">
        <v>48</v>
      </c>
      <c r="B126" s="12">
        <f t="shared" si="15"/>
        <v>435</v>
      </c>
      <c r="C126" s="12">
        <v>235</v>
      </c>
      <c r="D126" s="12">
        <v>200</v>
      </c>
      <c r="E126" s="11" t="s">
        <v>49</v>
      </c>
      <c r="F126" s="12">
        <f t="shared" si="13"/>
        <v>514</v>
      </c>
      <c r="G126" s="12">
        <v>253</v>
      </c>
      <c r="H126" s="20">
        <v>261</v>
      </c>
      <c r="I126" s="11" t="s">
        <v>50</v>
      </c>
      <c r="J126" s="12">
        <f t="shared" si="14"/>
        <v>246</v>
      </c>
      <c r="K126" s="12">
        <v>87</v>
      </c>
      <c r="L126" s="12">
        <v>159</v>
      </c>
    </row>
    <row r="127" spans="1:12" ht="18" customHeight="1">
      <c r="A127" s="18" t="s">
        <v>51</v>
      </c>
      <c r="B127" s="12">
        <f t="shared" si="15"/>
        <v>405</v>
      </c>
      <c r="C127" s="12">
        <v>202</v>
      </c>
      <c r="D127" s="12">
        <v>203</v>
      </c>
      <c r="E127" s="11" t="s">
        <v>52</v>
      </c>
      <c r="F127" s="12">
        <f t="shared" si="13"/>
        <v>648</v>
      </c>
      <c r="G127" s="12">
        <v>342</v>
      </c>
      <c r="H127" s="20">
        <v>306</v>
      </c>
      <c r="I127" s="11" t="s">
        <v>53</v>
      </c>
      <c r="J127" s="12">
        <f t="shared" si="14"/>
        <v>212</v>
      </c>
      <c r="K127" s="12">
        <v>62</v>
      </c>
      <c r="L127" s="12">
        <v>150</v>
      </c>
    </row>
    <row r="128" spans="1:12" ht="18" customHeight="1">
      <c r="A128" s="18" t="s">
        <v>54</v>
      </c>
      <c r="B128" s="12">
        <f t="shared" si="15"/>
        <v>441</v>
      </c>
      <c r="C128" s="12">
        <v>237</v>
      </c>
      <c r="D128" s="12">
        <v>204</v>
      </c>
      <c r="E128" s="11" t="s">
        <v>55</v>
      </c>
      <c r="F128" s="12">
        <f t="shared" si="13"/>
        <v>683</v>
      </c>
      <c r="G128" s="12">
        <v>329</v>
      </c>
      <c r="H128" s="20">
        <v>354</v>
      </c>
      <c r="I128" s="11" t="s">
        <v>56</v>
      </c>
      <c r="J128" s="12">
        <f t="shared" si="14"/>
        <v>186</v>
      </c>
      <c r="K128" s="12">
        <v>56</v>
      </c>
      <c r="L128" s="12">
        <v>130</v>
      </c>
    </row>
    <row r="129" spans="1:12" ht="18" customHeight="1">
      <c r="A129" s="18" t="s">
        <v>57</v>
      </c>
      <c r="B129" s="12">
        <f t="shared" si="15"/>
        <v>418</v>
      </c>
      <c r="C129" s="12">
        <v>220</v>
      </c>
      <c r="D129" s="12">
        <v>198</v>
      </c>
      <c r="E129" s="11" t="s">
        <v>58</v>
      </c>
      <c r="F129" s="12">
        <f t="shared" si="13"/>
        <v>710</v>
      </c>
      <c r="G129" s="12">
        <v>345</v>
      </c>
      <c r="H129" s="20">
        <v>365</v>
      </c>
      <c r="I129" s="11" t="s">
        <v>59</v>
      </c>
      <c r="J129" s="12">
        <f t="shared" si="14"/>
        <v>176</v>
      </c>
      <c r="K129" s="12">
        <v>57</v>
      </c>
      <c r="L129" s="12">
        <v>119</v>
      </c>
    </row>
    <row r="130" spans="1:12" ht="18" customHeight="1">
      <c r="A130" s="18" t="s">
        <v>60</v>
      </c>
      <c r="B130" s="12">
        <f t="shared" si="15"/>
        <v>465</v>
      </c>
      <c r="C130" s="12">
        <v>221</v>
      </c>
      <c r="D130" s="12">
        <v>244</v>
      </c>
      <c r="E130" s="11" t="s">
        <v>61</v>
      </c>
      <c r="F130" s="12">
        <f t="shared" si="13"/>
        <v>774</v>
      </c>
      <c r="G130" s="12">
        <v>373</v>
      </c>
      <c r="H130" s="20">
        <v>401</v>
      </c>
      <c r="I130" s="11" t="s">
        <v>62</v>
      </c>
      <c r="J130" s="12">
        <f t="shared" si="14"/>
        <v>115</v>
      </c>
      <c r="K130" s="12">
        <v>29</v>
      </c>
      <c r="L130" s="12">
        <v>86</v>
      </c>
    </row>
    <row r="131" spans="1:12" ht="18" customHeight="1">
      <c r="A131" s="18" t="s">
        <v>63</v>
      </c>
      <c r="B131" s="12">
        <f t="shared" si="15"/>
        <v>434</v>
      </c>
      <c r="C131" s="12">
        <v>215</v>
      </c>
      <c r="D131" s="12">
        <v>219</v>
      </c>
      <c r="E131" s="11" t="s">
        <v>64</v>
      </c>
      <c r="F131" s="12">
        <f t="shared" si="13"/>
        <v>817</v>
      </c>
      <c r="G131" s="12">
        <v>421</v>
      </c>
      <c r="H131" s="20">
        <v>396</v>
      </c>
      <c r="I131" s="11" t="s">
        <v>65</v>
      </c>
      <c r="J131" s="12">
        <f t="shared" si="14"/>
        <v>112</v>
      </c>
      <c r="K131" s="12">
        <v>31</v>
      </c>
      <c r="L131" s="12">
        <v>81</v>
      </c>
    </row>
    <row r="132" spans="1:12" ht="18" customHeight="1">
      <c r="A132" s="18" t="s">
        <v>66</v>
      </c>
      <c r="B132" s="12">
        <f t="shared" si="15"/>
        <v>449</v>
      </c>
      <c r="C132" s="12">
        <v>230</v>
      </c>
      <c r="D132" s="12">
        <v>219</v>
      </c>
      <c r="E132" s="11" t="s">
        <v>67</v>
      </c>
      <c r="F132" s="12">
        <f t="shared" si="13"/>
        <v>838</v>
      </c>
      <c r="G132" s="12">
        <v>424</v>
      </c>
      <c r="H132" s="20">
        <v>414</v>
      </c>
      <c r="I132" s="11" t="s">
        <v>68</v>
      </c>
      <c r="J132" s="12">
        <f t="shared" si="14"/>
        <v>106</v>
      </c>
      <c r="K132" s="12">
        <v>22</v>
      </c>
      <c r="L132" s="12">
        <v>84</v>
      </c>
    </row>
    <row r="133" spans="1:12" ht="18" customHeight="1">
      <c r="A133" s="18" t="s">
        <v>69</v>
      </c>
      <c r="B133" s="12">
        <f t="shared" si="15"/>
        <v>428</v>
      </c>
      <c r="C133" s="12">
        <v>218</v>
      </c>
      <c r="D133" s="21">
        <v>210</v>
      </c>
      <c r="E133" s="11" t="s">
        <v>70</v>
      </c>
      <c r="F133" s="12">
        <f t="shared" si="13"/>
        <v>1010</v>
      </c>
      <c r="G133" s="12">
        <v>499</v>
      </c>
      <c r="H133" s="20">
        <v>511</v>
      </c>
      <c r="I133" s="11" t="s">
        <v>71</v>
      </c>
      <c r="J133" s="12">
        <f t="shared" si="14"/>
        <v>44</v>
      </c>
      <c r="K133" s="12">
        <v>8</v>
      </c>
      <c r="L133" s="12">
        <v>36</v>
      </c>
    </row>
    <row r="134" spans="1:12" ht="18" customHeight="1">
      <c r="A134" s="18" t="s">
        <v>72</v>
      </c>
      <c r="B134" s="12">
        <f t="shared" si="15"/>
        <v>456</v>
      </c>
      <c r="C134" s="12">
        <v>227</v>
      </c>
      <c r="D134" s="12">
        <v>229</v>
      </c>
      <c r="E134" s="11" t="s">
        <v>73</v>
      </c>
      <c r="F134" s="12">
        <f t="shared" si="13"/>
        <v>1064</v>
      </c>
      <c r="G134" s="12">
        <v>552</v>
      </c>
      <c r="H134" s="20">
        <v>512</v>
      </c>
      <c r="I134" s="11" t="s">
        <v>74</v>
      </c>
      <c r="J134" s="12">
        <f t="shared" si="14"/>
        <v>44</v>
      </c>
      <c r="K134" s="12">
        <v>13</v>
      </c>
      <c r="L134" s="12">
        <v>31</v>
      </c>
    </row>
    <row r="135" spans="1:12" ht="18" customHeight="1">
      <c r="A135" s="18" t="s">
        <v>75</v>
      </c>
      <c r="B135" s="12">
        <f t="shared" si="15"/>
        <v>467</v>
      </c>
      <c r="C135" s="12">
        <v>235</v>
      </c>
      <c r="D135" s="12">
        <v>232</v>
      </c>
      <c r="E135" s="11" t="s">
        <v>76</v>
      </c>
      <c r="F135" s="12">
        <f t="shared" si="13"/>
        <v>1090</v>
      </c>
      <c r="G135" s="12">
        <v>532</v>
      </c>
      <c r="H135" s="20">
        <v>558</v>
      </c>
      <c r="I135" s="11" t="s">
        <v>77</v>
      </c>
      <c r="J135" s="12">
        <f t="shared" si="14"/>
        <v>31</v>
      </c>
      <c r="K135" s="12">
        <v>7</v>
      </c>
      <c r="L135" s="12">
        <v>24</v>
      </c>
    </row>
    <row r="136" spans="1:12" ht="18" customHeight="1">
      <c r="A136" s="18" t="s">
        <v>78</v>
      </c>
      <c r="B136" s="12">
        <f t="shared" si="15"/>
        <v>478</v>
      </c>
      <c r="C136" s="12">
        <v>241</v>
      </c>
      <c r="D136" s="12">
        <v>237</v>
      </c>
      <c r="E136" s="11" t="s">
        <v>79</v>
      </c>
      <c r="F136" s="12">
        <f t="shared" si="13"/>
        <v>934</v>
      </c>
      <c r="G136" s="12">
        <v>483</v>
      </c>
      <c r="H136" s="20">
        <v>451</v>
      </c>
      <c r="I136" s="11" t="s">
        <v>80</v>
      </c>
      <c r="J136" s="12">
        <f t="shared" si="14"/>
        <v>10</v>
      </c>
      <c r="K136" s="12">
        <v>4</v>
      </c>
      <c r="L136" s="12">
        <v>6</v>
      </c>
    </row>
    <row r="137" spans="1:12" ht="18" customHeight="1">
      <c r="A137" s="18" t="s">
        <v>81</v>
      </c>
      <c r="B137" s="12">
        <f t="shared" si="15"/>
        <v>497</v>
      </c>
      <c r="C137" s="12">
        <v>243</v>
      </c>
      <c r="D137" s="12">
        <v>254</v>
      </c>
      <c r="E137" s="11" t="s">
        <v>82</v>
      </c>
      <c r="F137" s="12">
        <f t="shared" si="13"/>
        <v>620</v>
      </c>
      <c r="G137" s="12">
        <v>319</v>
      </c>
      <c r="H137" s="20">
        <v>301</v>
      </c>
      <c r="I137" s="11" t="s">
        <v>83</v>
      </c>
      <c r="J137" s="12">
        <f t="shared" si="14"/>
        <v>8</v>
      </c>
      <c r="K137" s="12"/>
      <c r="L137" s="12">
        <v>8</v>
      </c>
    </row>
    <row r="138" spans="1:12" ht="18" customHeight="1">
      <c r="A138" s="18" t="s">
        <v>84</v>
      </c>
      <c r="B138" s="12">
        <f t="shared" si="15"/>
        <v>540</v>
      </c>
      <c r="C138" s="12">
        <v>278</v>
      </c>
      <c r="D138" s="12">
        <v>262</v>
      </c>
      <c r="E138" s="11" t="s">
        <v>85</v>
      </c>
      <c r="F138" s="12">
        <f t="shared" si="13"/>
        <v>710</v>
      </c>
      <c r="G138" s="12">
        <v>340</v>
      </c>
      <c r="H138" s="20">
        <v>370</v>
      </c>
      <c r="I138" s="11" t="s">
        <v>86</v>
      </c>
      <c r="J138" s="12">
        <f t="shared" si="14"/>
        <v>4</v>
      </c>
      <c r="K138" s="12"/>
      <c r="L138" s="12">
        <v>4</v>
      </c>
    </row>
    <row r="139" spans="1:12" ht="18" customHeight="1">
      <c r="A139" s="18" t="s">
        <v>87</v>
      </c>
      <c r="B139" s="12">
        <f t="shared" si="15"/>
        <v>585</v>
      </c>
      <c r="C139" s="12">
        <v>311</v>
      </c>
      <c r="D139" s="13">
        <v>274</v>
      </c>
      <c r="E139" s="11" t="s">
        <v>88</v>
      </c>
      <c r="F139" s="12">
        <f t="shared" si="13"/>
        <v>863</v>
      </c>
      <c r="G139" s="12">
        <v>407</v>
      </c>
      <c r="H139" s="20">
        <v>456</v>
      </c>
      <c r="I139" s="11" t="s">
        <v>89</v>
      </c>
      <c r="J139" s="12">
        <f t="shared" si="14"/>
        <v>6</v>
      </c>
      <c r="K139" s="12">
        <v>1</v>
      </c>
      <c r="L139" s="12">
        <v>5</v>
      </c>
    </row>
    <row r="140" spans="1:12" ht="18" customHeight="1">
      <c r="A140" s="18" t="s">
        <v>90</v>
      </c>
      <c r="B140" s="12">
        <f t="shared" si="15"/>
        <v>609</v>
      </c>
      <c r="C140" s="12">
        <v>338</v>
      </c>
      <c r="D140" s="13">
        <v>271</v>
      </c>
      <c r="E140" s="11" t="s">
        <v>91</v>
      </c>
      <c r="F140" s="12">
        <f t="shared" si="13"/>
        <v>782</v>
      </c>
      <c r="G140" s="12">
        <v>368</v>
      </c>
      <c r="H140" s="20">
        <v>414</v>
      </c>
      <c r="I140" s="11" t="s">
        <v>125</v>
      </c>
      <c r="J140" s="12">
        <f t="shared" si="14"/>
        <v>13</v>
      </c>
      <c r="K140" s="12">
        <v>1</v>
      </c>
      <c r="L140" s="12">
        <v>12</v>
      </c>
    </row>
    <row r="141" spans="1:12" ht="18" customHeight="1">
      <c r="A141" s="18" t="s">
        <v>92</v>
      </c>
      <c r="B141" s="12">
        <f t="shared" si="15"/>
        <v>617</v>
      </c>
      <c r="C141" s="12">
        <v>327</v>
      </c>
      <c r="D141" s="13">
        <v>290</v>
      </c>
      <c r="E141" s="11" t="s">
        <v>93</v>
      </c>
      <c r="F141" s="12">
        <f t="shared" si="13"/>
        <v>816</v>
      </c>
      <c r="G141" s="12">
        <v>392</v>
      </c>
      <c r="H141" s="20">
        <v>424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20912</v>
      </c>
      <c r="C1" s="30"/>
      <c r="D1" s="1"/>
      <c r="E1" s="2"/>
      <c r="F1" s="1"/>
      <c r="G1" s="1"/>
      <c r="H1" s="1"/>
      <c r="I1" s="2"/>
      <c r="J1" s="26" t="s">
        <v>134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52131</v>
      </c>
      <c r="C4" s="10">
        <f>SUM(C6:C26)</f>
        <v>25062</v>
      </c>
      <c r="D4" s="9">
        <f>SUM(D6:D26)</f>
        <v>27069</v>
      </c>
      <c r="E4" s="11" t="s">
        <v>101</v>
      </c>
      <c r="F4" s="12">
        <f aca="true" t="shared" si="0" ref="F4:F45">+G4+H4</f>
        <v>531</v>
      </c>
      <c r="G4" s="12">
        <f aca="true" t="shared" si="1" ref="G4:H19">G100-G52</f>
        <v>275</v>
      </c>
      <c r="H4" s="12">
        <f t="shared" si="1"/>
        <v>256</v>
      </c>
      <c r="I4" s="11" t="s">
        <v>102</v>
      </c>
      <c r="J4" s="12">
        <f aca="true" t="shared" si="2" ref="J4:J44">+K4+L4</f>
        <v>779</v>
      </c>
      <c r="K4" s="12">
        <f aca="true" t="shared" si="3" ref="K4:L19">K100-K52</f>
        <v>381</v>
      </c>
      <c r="L4" s="12">
        <f t="shared" si="3"/>
        <v>398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407</v>
      </c>
      <c r="G5" s="12">
        <f t="shared" si="1"/>
        <v>211</v>
      </c>
      <c r="H5" s="12">
        <f t="shared" si="1"/>
        <v>196</v>
      </c>
      <c r="I5" s="11" t="s">
        <v>104</v>
      </c>
      <c r="J5" s="12">
        <f t="shared" si="2"/>
        <v>738</v>
      </c>
      <c r="K5" s="12">
        <f t="shared" si="3"/>
        <v>378</v>
      </c>
      <c r="L5" s="12">
        <f t="shared" si="3"/>
        <v>360</v>
      </c>
    </row>
    <row r="6" spans="1:12" ht="18" customHeight="1">
      <c r="A6" s="6" t="s">
        <v>105</v>
      </c>
      <c r="B6" s="13">
        <f>SUM(B28:B32)</f>
        <v>2031</v>
      </c>
      <c r="C6" s="14">
        <f>SUM(C28:C32)</f>
        <v>1053</v>
      </c>
      <c r="D6" s="15">
        <f>SUM(D28:D32)</f>
        <v>978</v>
      </c>
      <c r="E6" s="11" t="s">
        <v>0</v>
      </c>
      <c r="F6" s="12">
        <f t="shared" si="0"/>
        <v>447</v>
      </c>
      <c r="G6" s="12">
        <f t="shared" si="1"/>
        <v>237</v>
      </c>
      <c r="H6" s="12">
        <f t="shared" si="1"/>
        <v>210</v>
      </c>
      <c r="I6" s="11" t="s">
        <v>1</v>
      </c>
      <c r="J6" s="12">
        <f t="shared" si="2"/>
        <v>629</v>
      </c>
      <c r="K6" s="12">
        <f t="shared" si="3"/>
        <v>287</v>
      </c>
      <c r="L6" s="12">
        <f t="shared" si="3"/>
        <v>342</v>
      </c>
    </row>
    <row r="7" spans="1:12" ht="18" customHeight="1">
      <c r="A7" s="6" t="s">
        <v>106</v>
      </c>
      <c r="B7" s="12">
        <f>SUM(B33:B37)</f>
        <v>2175</v>
      </c>
      <c r="C7" s="14">
        <f>SUM(C33:C37)</f>
        <v>1099</v>
      </c>
      <c r="D7" s="15">
        <f>SUM(D33:D37)</f>
        <v>1076</v>
      </c>
      <c r="E7" s="11" t="s">
        <v>2</v>
      </c>
      <c r="F7" s="12">
        <f t="shared" si="0"/>
        <v>418</v>
      </c>
      <c r="G7" s="12">
        <f t="shared" si="1"/>
        <v>233</v>
      </c>
      <c r="H7" s="12">
        <f t="shared" si="1"/>
        <v>185</v>
      </c>
      <c r="I7" s="11" t="s">
        <v>3</v>
      </c>
      <c r="J7" s="12">
        <f t="shared" si="2"/>
        <v>675</v>
      </c>
      <c r="K7" s="12">
        <f t="shared" si="3"/>
        <v>311</v>
      </c>
      <c r="L7" s="12">
        <f t="shared" si="3"/>
        <v>364</v>
      </c>
    </row>
    <row r="8" spans="1:12" ht="18" customHeight="1">
      <c r="A8" s="6" t="s">
        <v>107</v>
      </c>
      <c r="B8" s="12">
        <f>SUM(B38:B42)</f>
        <v>2425</v>
      </c>
      <c r="C8" s="14">
        <f>SUM(C38:C42)</f>
        <v>1220</v>
      </c>
      <c r="D8" s="15">
        <f>SUM(D38:D42)</f>
        <v>1205</v>
      </c>
      <c r="E8" s="11" t="s">
        <v>4</v>
      </c>
      <c r="F8" s="12">
        <f t="shared" si="0"/>
        <v>499</v>
      </c>
      <c r="G8" s="12">
        <f t="shared" si="1"/>
        <v>254</v>
      </c>
      <c r="H8" s="12">
        <f t="shared" si="1"/>
        <v>245</v>
      </c>
      <c r="I8" s="11" t="s">
        <v>5</v>
      </c>
      <c r="J8" s="12">
        <f t="shared" si="2"/>
        <v>735</v>
      </c>
      <c r="K8" s="12">
        <f t="shared" si="3"/>
        <v>340</v>
      </c>
      <c r="L8" s="12">
        <f t="shared" si="3"/>
        <v>395</v>
      </c>
    </row>
    <row r="9" spans="1:12" ht="18" customHeight="1">
      <c r="A9" s="6" t="s">
        <v>108</v>
      </c>
      <c r="B9" s="12">
        <f>+B43+B44+B45+F4+F5</f>
        <v>2731</v>
      </c>
      <c r="C9" s="15">
        <f>+C43+C44+C45+G4+G5</f>
        <v>1449</v>
      </c>
      <c r="D9" s="15">
        <f>+D43+D44+D45+H4+H5</f>
        <v>1282</v>
      </c>
      <c r="E9" s="11" t="s">
        <v>6</v>
      </c>
      <c r="F9" s="12">
        <f t="shared" si="0"/>
        <v>512</v>
      </c>
      <c r="G9" s="12">
        <f t="shared" si="1"/>
        <v>276</v>
      </c>
      <c r="H9" s="12">
        <f t="shared" si="1"/>
        <v>236</v>
      </c>
      <c r="I9" s="11" t="s">
        <v>7</v>
      </c>
      <c r="J9" s="12">
        <f t="shared" si="2"/>
        <v>791</v>
      </c>
      <c r="K9" s="12">
        <f t="shared" si="3"/>
        <v>365</v>
      </c>
      <c r="L9" s="12">
        <f t="shared" si="3"/>
        <v>426</v>
      </c>
    </row>
    <row r="10" spans="1:12" ht="18" customHeight="1">
      <c r="A10" s="6" t="s">
        <v>109</v>
      </c>
      <c r="B10" s="12">
        <f>SUM(F6:F10)</f>
        <v>2417</v>
      </c>
      <c r="C10" s="16">
        <f>SUM(G6:G10)</f>
        <v>1301</v>
      </c>
      <c r="D10" s="17">
        <f>SUM(H6:H10)</f>
        <v>1116</v>
      </c>
      <c r="E10" s="11" t="s">
        <v>8</v>
      </c>
      <c r="F10" s="12">
        <f t="shared" si="0"/>
        <v>541</v>
      </c>
      <c r="G10" s="12">
        <f t="shared" si="1"/>
        <v>301</v>
      </c>
      <c r="H10" s="12">
        <f t="shared" si="1"/>
        <v>240</v>
      </c>
      <c r="I10" s="11" t="s">
        <v>9</v>
      </c>
      <c r="J10" s="12">
        <f t="shared" si="2"/>
        <v>742</v>
      </c>
      <c r="K10" s="12">
        <f t="shared" si="3"/>
        <v>385</v>
      </c>
      <c r="L10" s="12">
        <f t="shared" si="3"/>
        <v>357</v>
      </c>
    </row>
    <row r="11" spans="1:12" ht="18" customHeight="1">
      <c r="A11" s="6" t="s">
        <v>110</v>
      </c>
      <c r="B11" s="12">
        <f>SUM(F11:F15)</f>
        <v>2985</v>
      </c>
      <c r="C11" s="14">
        <f>SUM(G11:G15)</f>
        <v>1551</v>
      </c>
      <c r="D11" s="15">
        <f>SUM(H11:H15)</f>
        <v>1434</v>
      </c>
      <c r="E11" s="11" t="s">
        <v>10</v>
      </c>
      <c r="F11" s="12">
        <f t="shared" si="0"/>
        <v>591</v>
      </c>
      <c r="G11" s="12">
        <f t="shared" si="1"/>
        <v>293</v>
      </c>
      <c r="H11" s="12">
        <f t="shared" si="1"/>
        <v>298</v>
      </c>
      <c r="I11" s="11" t="s">
        <v>11</v>
      </c>
      <c r="J11" s="12">
        <f t="shared" si="2"/>
        <v>700</v>
      </c>
      <c r="K11" s="12">
        <f t="shared" si="3"/>
        <v>313</v>
      </c>
      <c r="L11" s="12">
        <f t="shared" si="3"/>
        <v>387</v>
      </c>
    </row>
    <row r="12" spans="1:12" ht="18" customHeight="1">
      <c r="A12" s="6" t="s">
        <v>111</v>
      </c>
      <c r="B12" s="12">
        <f>SUM(F16:F20)</f>
        <v>2796</v>
      </c>
      <c r="C12" s="14">
        <f>SUM(G16:G20)</f>
        <v>1454</v>
      </c>
      <c r="D12" s="15">
        <f>SUM(H16:H20)</f>
        <v>1342</v>
      </c>
      <c r="E12" s="11" t="s">
        <v>12</v>
      </c>
      <c r="F12" s="12">
        <f t="shared" si="0"/>
        <v>603</v>
      </c>
      <c r="G12" s="12">
        <f t="shared" si="1"/>
        <v>327</v>
      </c>
      <c r="H12" s="12">
        <f t="shared" si="1"/>
        <v>276</v>
      </c>
      <c r="I12" s="11" t="s">
        <v>13</v>
      </c>
      <c r="J12" s="12">
        <f t="shared" si="2"/>
        <v>750</v>
      </c>
      <c r="K12" s="12">
        <f t="shared" si="3"/>
        <v>348</v>
      </c>
      <c r="L12" s="12">
        <f t="shared" si="3"/>
        <v>402</v>
      </c>
    </row>
    <row r="13" spans="1:12" ht="18" customHeight="1">
      <c r="A13" s="6" t="s">
        <v>112</v>
      </c>
      <c r="B13" s="12">
        <f>SUM(F21:F25)</f>
        <v>2530</v>
      </c>
      <c r="C13" s="14">
        <f>SUM(G21:G25)</f>
        <v>1295</v>
      </c>
      <c r="D13" s="15">
        <f>SUM(H21:H25)</f>
        <v>1235</v>
      </c>
      <c r="E13" s="11" t="s">
        <v>14</v>
      </c>
      <c r="F13" s="12">
        <f t="shared" si="0"/>
        <v>605</v>
      </c>
      <c r="G13" s="12">
        <f t="shared" si="1"/>
        <v>307</v>
      </c>
      <c r="H13" s="12">
        <f t="shared" si="1"/>
        <v>298</v>
      </c>
      <c r="I13" s="11" t="s">
        <v>15</v>
      </c>
      <c r="J13" s="12">
        <f t="shared" si="2"/>
        <v>762</v>
      </c>
      <c r="K13" s="12">
        <f t="shared" si="3"/>
        <v>362</v>
      </c>
      <c r="L13" s="12">
        <f t="shared" si="3"/>
        <v>400</v>
      </c>
    </row>
    <row r="14" spans="1:12" ht="18" customHeight="1">
      <c r="A14" s="6" t="s">
        <v>113</v>
      </c>
      <c r="B14" s="12">
        <f>SUM(F26:F30)</f>
        <v>2803</v>
      </c>
      <c r="C14" s="14">
        <f>SUM(G26:G30)</f>
        <v>1407</v>
      </c>
      <c r="D14" s="15">
        <f>SUM(H26:H30)</f>
        <v>1396</v>
      </c>
      <c r="E14" s="11" t="s">
        <v>16</v>
      </c>
      <c r="F14" s="12">
        <f t="shared" si="0"/>
        <v>580</v>
      </c>
      <c r="G14" s="12">
        <f t="shared" si="1"/>
        <v>298</v>
      </c>
      <c r="H14" s="12">
        <f t="shared" si="1"/>
        <v>282</v>
      </c>
      <c r="I14" s="11" t="s">
        <v>17</v>
      </c>
      <c r="J14" s="12">
        <f t="shared" si="2"/>
        <v>701</v>
      </c>
      <c r="K14" s="12">
        <f t="shared" si="3"/>
        <v>306</v>
      </c>
      <c r="L14" s="12">
        <f t="shared" si="3"/>
        <v>395</v>
      </c>
    </row>
    <row r="15" spans="1:12" ht="18" customHeight="1">
      <c r="A15" s="6" t="s">
        <v>114</v>
      </c>
      <c r="B15" s="12">
        <f>SUM(F31:F35)</f>
        <v>3578</v>
      </c>
      <c r="C15" s="14">
        <f>SUM(G31:G35)</f>
        <v>1789</v>
      </c>
      <c r="D15" s="15">
        <f>SUM(H31:H35)</f>
        <v>1789</v>
      </c>
      <c r="E15" s="11" t="s">
        <v>18</v>
      </c>
      <c r="F15" s="12">
        <f t="shared" si="0"/>
        <v>606</v>
      </c>
      <c r="G15" s="12">
        <f t="shared" si="1"/>
        <v>326</v>
      </c>
      <c r="H15" s="12">
        <f t="shared" si="1"/>
        <v>280</v>
      </c>
      <c r="I15" s="11" t="s">
        <v>19</v>
      </c>
      <c r="J15" s="12">
        <f t="shared" si="2"/>
        <v>692</v>
      </c>
      <c r="K15" s="12">
        <f t="shared" si="3"/>
        <v>300</v>
      </c>
      <c r="L15" s="12">
        <f t="shared" si="3"/>
        <v>392</v>
      </c>
    </row>
    <row r="16" spans="1:12" ht="18" customHeight="1">
      <c r="A16" s="6" t="s">
        <v>115</v>
      </c>
      <c r="B16" s="12">
        <f>SUM(F36:F40)</f>
        <v>4914</v>
      </c>
      <c r="C16" s="14">
        <f>SUM(G36:G40)</f>
        <v>2476</v>
      </c>
      <c r="D16" s="15">
        <f>SUM(H36:H40)</f>
        <v>2438</v>
      </c>
      <c r="E16" s="11" t="s">
        <v>20</v>
      </c>
      <c r="F16" s="12">
        <f t="shared" si="0"/>
        <v>620</v>
      </c>
      <c r="G16" s="12">
        <f t="shared" si="1"/>
        <v>327</v>
      </c>
      <c r="H16" s="12">
        <f t="shared" si="1"/>
        <v>293</v>
      </c>
      <c r="I16" s="11" t="s">
        <v>21</v>
      </c>
      <c r="J16" s="12">
        <f t="shared" si="2"/>
        <v>668</v>
      </c>
      <c r="K16" s="12">
        <f t="shared" si="3"/>
        <v>279</v>
      </c>
      <c r="L16" s="12">
        <f t="shared" si="3"/>
        <v>389</v>
      </c>
    </row>
    <row r="17" spans="1:12" ht="18" customHeight="1">
      <c r="A17" s="6" t="s">
        <v>116</v>
      </c>
      <c r="B17" s="12">
        <f>SUM(F41:F45)</f>
        <v>3791</v>
      </c>
      <c r="C17" s="14">
        <f>SUM(G41:G45)</f>
        <v>1827</v>
      </c>
      <c r="D17" s="15">
        <f>SUM(H41:H45)</f>
        <v>1964</v>
      </c>
      <c r="E17" s="11" t="s">
        <v>22</v>
      </c>
      <c r="F17" s="12">
        <f t="shared" si="0"/>
        <v>554</v>
      </c>
      <c r="G17" s="12">
        <f t="shared" si="1"/>
        <v>298</v>
      </c>
      <c r="H17" s="12">
        <f t="shared" si="1"/>
        <v>256</v>
      </c>
      <c r="I17" s="11" t="s">
        <v>23</v>
      </c>
      <c r="J17" s="12">
        <f t="shared" si="2"/>
        <v>664</v>
      </c>
      <c r="K17" s="12">
        <f t="shared" si="3"/>
        <v>297</v>
      </c>
      <c r="L17" s="12">
        <f t="shared" si="3"/>
        <v>367</v>
      </c>
    </row>
    <row r="18" spans="1:12" ht="18" customHeight="1">
      <c r="A18" s="6" t="s">
        <v>117</v>
      </c>
      <c r="B18" s="12">
        <f>SUM(J4:J8)</f>
        <v>3556</v>
      </c>
      <c r="C18" s="14">
        <f>SUM(K4:K8)</f>
        <v>1697</v>
      </c>
      <c r="D18" s="15">
        <f>SUM(L4:L8)</f>
        <v>1859</v>
      </c>
      <c r="E18" s="11" t="s">
        <v>24</v>
      </c>
      <c r="F18" s="12">
        <f t="shared" si="0"/>
        <v>572</v>
      </c>
      <c r="G18" s="12">
        <f t="shared" si="1"/>
        <v>297</v>
      </c>
      <c r="H18" s="12">
        <f t="shared" si="1"/>
        <v>275</v>
      </c>
      <c r="I18" s="11" t="s">
        <v>25</v>
      </c>
      <c r="J18" s="12">
        <f t="shared" si="2"/>
        <v>677</v>
      </c>
      <c r="K18" s="12">
        <f t="shared" si="3"/>
        <v>280</v>
      </c>
      <c r="L18" s="12">
        <f t="shared" si="3"/>
        <v>397</v>
      </c>
    </row>
    <row r="19" spans="1:12" ht="18" customHeight="1">
      <c r="A19" s="6" t="s">
        <v>118</v>
      </c>
      <c r="B19" s="12">
        <f>SUM(J9:J13)</f>
        <v>3745</v>
      </c>
      <c r="C19" s="14">
        <f>SUM(K9:K13)</f>
        <v>1773</v>
      </c>
      <c r="D19" s="15">
        <f>SUM(L9:L13)</f>
        <v>1972</v>
      </c>
      <c r="E19" s="11" t="s">
        <v>26</v>
      </c>
      <c r="F19" s="12">
        <f t="shared" si="0"/>
        <v>556</v>
      </c>
      <c r="G19" s="12">
        <f t="shared" si="1"/>
        <v>293</v>
      </c>
      <c r="H19" s="12">
        <f t="shared" si="1"/>
        <v>263</v>
      </c>
      <c r="I19" s="11" t="s">
        <v>27</v>
      </c>
      <c r="J19" s="12">
        <f t="shared" si="2"/>
        <v>695</v>
      </c>
      <c r="K19" s="12">
        <f t="shared" si="3"/>
        <v>267</v>
      </c>
      <c r="L19" s="12">
        <f t="shared" si="3"/>
        <v>428</v>
      </c>
    </row>
    <row r="20" spans="1:12" ht="18" customHeight="1">
      <c r="A20" s="6" t="s">
        <v>119</v>
      </c>
      <c r="B20" s="12">
        <f>SUM(J14:J18)</f>
        <v>3402</v>
      </c>
      <c r="C20" s="14">
        <f>SUM(K14:K18)</f>
        <v>1462</v>
      </c>
      <c r="D20" s="15">
        <f>SUM(L14:L18)</f>
        <v>1940</v>
      </c>
      <c r="E20" s="11" t="s">
        <v>28</v>
      </c>
      <c r="F20" s="12">
        <f t="shared" si="0"/>
        <v>494</v>
      </c>
      <c r="G20" s="12">
        <f aca="true" t="shared" si="4" ref="G20:H35">G116-G68</f>
        <v>239</v>
      </c>
      <c r="H20" s="12">
        <f t="shared" si="4"/>
        <v>255</v>
      </c>
      <c r="I20" s="11" t="s">
        <v>29</v>
      </c>
      <c r="J20" s="12">
        <f t="shared" si="2"/>
        <v>602</v>
      </c>
      <c r="K20" s="12">
        <f aca="true" t="shared" si="5" ref="K20:L35">K116-K68</f>
        <v>250</v>
      </c>
      <c r="L20" s="12">
        <f t="shared" si="5"/>
        <v>352</v>
      </c>
    </row>
    <row r="21" spans="1:12" ht="18" customHeight="1">
      <c r="A21" s="6" t="s">
        <v>120</v>
      </c>
      <c r="B21" s="12">
        <f>SUM(J19:J23)</f>
        <v>2821</v>
      </c>
      <c r="C21" s="14">
        <f>SUM(K19:K23)</f>
        <v>1088</v>
      </c>
      <c r="D21" s="15">
        <f>SUM(L19:L23)</f>
        <v>1733</v>
      </c>
      <c r="E21" s="11" t="s">
        <v>30</v>
      </c>
      <c r="F21" s="12">
        <f t="shared" si="0"/>
        <v>458</v>
      </c>
      <c r="G21" s="12">
        <f t="shared" si="4"/>
        <v>232</v>
      </c>
      <c r="H21" s="12">
        <f t="shared" si="4"/>
        <v>226</v>
      </c>
      <c r="I21" s="11" t="s">
        <v>31</v>
      </c>
      <c r="J21" s="12">
        <f t="shared" si="2"/>
        <v>561</v>
      </c>
      <c r="K21" s="12">
        <f t="shared" si="5"/>
        <v>222</v>
      </c>
      <c r="L21" s="12">
        <f t="shared" si="5"/>
        <v>339</v>
      </c>
    </row>
    <row r="22" spans="1:12" ht="18" customHeight="1">
      <c r="A22" s="6" t="s">
        <v>121</v>
      </c>
      <c r="B22" s="12">
        <f>SUM(J24:J28)</f>
        <v>1837</v>
      </c>
      <c r="C22" s="14">
        <f>SUM(K24:K28)</f>
        <v>652</v>
      </c>
      <c r="D22" s="15">
        <f>SUM(L24:L28)</f>
        <v>1185</v>
      </c>
      <c r="E22" s="11" t="s">
        <v>32</v>
      </c>
      <c r="F22" s="12">
        <f t="shared" si="0"/>
        <v>537</v>
      </c>
      <c r="G22" s="12">
        <f t="shared" si="4"/>
        <v>294</v>
      </c>
      <c r="H22" s="12">
        <f t="shared" si="4"/>
        <v>243</v>
      </c>
      <c r="I22" s="11" t="s">
        <v>33</v>
      </c>
      <c r="J22" s="12">
        <f t="shared" si="2"/>
        <v>488</v>
      </c>
      <c r="K22" s="12">
        <f t="shared" si="5"/>
        <v>171</v>
      </c>
      <c r="L22" s="12">
        <f t="shared" si="5"/>
        <v>317</v>
      </c>
    </row>
    <row r="23" spans="1:12" ht="18" customHeight="1">
      <c r="A23" s="6" t="s">
        <v>122</v>
      </c>
      <c r="B23" s="12">
        <f>SUM(J29:J33)</f>
        <v>1097</v>
      </c>
      <c r="C23" s="14">
        <f>SUM(K29:K33)</f>
        <v>352</v>
      </c>
      <c r="D23" s="15">
        <f>SUM(L29:L33)</f>
        <v>745</v>
      </c>
      <c r="E23" s="11" t="s">
        <v>34</v>
      </c>
      <c r="F23" s="12">
        <f t="shared" si="0"/>
        <v>529</v>
      </c>
      <c r="G23" s="12">
        <f t="shared" si="4"/>
        <v>262</v>
      </c>
      <c r="H23" s="12">
        <f t="shared" si="4"/>
        <v>267</v>
      </c>
      <c r="I23" s="11" t="s">
        <v>35</v>
      </c>
      <c r="J23" s="12">
        <f t="shared" si="2"/>
        <v>475</v>
      </c>
      <c r="K23" s="12">
        <f t="shared" si="5"/>
        <v>178</v>
      </c>
      <c r="L23" s="12">
        <f t="shared" si="5"/>
        <v>297</v>
      </c>
    </row>
    <row r="24" spans="1:12" ht="18" customHeight="1">
      <c r="A24" s="6" t="s">
        <v>123</v>
      </c>
      <c r="B24" s="12">
        <f>SUM(J34:J38)</f>
        <v>427</v>
      </c>
      <c r="C24" s="14">
        <f>SUM(K34:K38)</f>
        <v>105</v>
      </c>
      <c r="D24" s="15">
        <f>SUM(L34:L38)</f>
        <v>322</v>
      </c>
      <c r="E24" s="11" t="s">
        <v>36</v>
      </c>
      <c r="F24" s="12">
        <f t="shared" si="0"/>
        <v>533</v>
      </c>
      <c r="G24" s="12">
        <f t="shared" si="4"/>
        <v>271</v>
      </c>
      <c r="H24" s="12">
        <f t="shared" si="4"/>
        <v>262</v>
      </c>
      <c r="I24" s="11" t="s">
        <v>37</v>
      </c>
      <c r="J24" s="12">
        <f t="shared" si="2"/>
        <v>423</v>
      </c>
      <c r="K24" s="12">
        <f t="shared" si="5"/>
        <v>140</v>
      </c>
      <c r="L24" s="12">
        <f t="shared" si="5"/>
        <v>283</v>
      </c>
    </row>
    <row r="25" spans="1:12" ht="18" customHeight="1">
      <c r="A25" s="6" t="s">
        <v>124</v>
      </c>
      <c r="B25" s="12">
        <f>SUM(J39:J43)</f>
        <v>57</v>
      </c>
      <c r="C25" s="14">
        <f>SUM(K39:K43)</f>
        <v>11</v>
      </c>
      <c r="D25" s="15">
        <f>SUM(L39:L43)</f>
        <v>46</v>
      </c>
      <c r="E25" s="11" t="s">
        <v>38</v>
      </c>
      <c r="F25" s="12">
        <f t="shared" si="0"/>
        <v>473</v>
      </c>
      <c r="G25" s="12">
        <f t="shared" si="4"/>
        <v>236</v>
      </c>
      <c r="H25" s="12">
        <f t="shared" si="4"/>
        <v>237</v>
      </c>
      <c r="I25" s="11" t="s">
        <v>39</v>
      </c>
      <c r="J25" s="12">
        <f t="shared" si="2"/>
        <v>443</v>
      </c>
      <c r="K25" s="12">
        <f t="shared" si="5"/>
        <v>158</v>
      </c>
      <c r="L25" s="12">
        <f t="shared" si="5"/>
        <v>285</v>
      </c>
    </row>
    <row r="26" spans="1:12" ht="18" customHeight="1">
      <c r="A26" s="6" t="s">
        <v>125</v>
      </c>
      <c r="B26" s="12">
        <f>SUM(J44)</f>
        <v>13</v>
      </c>
      <c r="C26" s="14">
        <f>SUM(K44)</f>
        <v>1</v>
      </c>
      <c r="D26" s="15">
        <f>SUM(L44)</f>
        <v>12</v>
      </c>
      <c r="E26" s="11" t="s">
        <v>40</v>
      </c>
      <c r="F26" s="12">
        <f t="shared" si="0"/>
        <v>540</v>
      </c>
      <c r="G26" s="12">
        <f t="shared" si="4"/>
        <v>263</v>
      </c>
      <c r="H26" s="12">
        <f t="shared" si="4"/>
        <v>277</v>
      </c>
      <c r="I26" s="11" t="s">
        <v>41</v>
      </c>
      <c r="J26" s="12">
        <f t="shared" si="2"/>
        <v>377</v>
      </c>
      <c r="K26" s="12">
        <f t="shared" si="5"/>
        <v>125</v>
      </c>
      <c r="L26" s="12">
        <f t="shared" si="5"/>
        <v>252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564</v>
      </c>
      <c r="G27" s="12">
        <f t="shared" si="4"/>
        <v>273</v>
      </c>
      <c r="H27" s="12">
        <f t="shared" si="4"/>
        <v>291</v>
      </c>
      <c r="I27" s="11" t="s">
        <v>43</v>
      </c>
      <c r="J27" s="12">
        <f t="shared" si="2"/>
        <v>326</v>
      </c>
      <c r="K27" s="12">
        <f t="shared" si="5"/>
        <v>121</v>
      </c>
      <c r="L27" s="12">
        <f t="shared" si="5"/>
        <v>205</v>
      </c>
    </row>
    <row r="28" spans="1:12" ht="18" customHeight="1">
      <c r="A28" s="18" t="s">
        <v>126</v>
      </c>
      <c r="B28" s="12">
        <f aca="true" t="shared" si="6" ref="B28:B45">+C28+D28</f>
        <v>354</v>
      </c>
      <c r="C28" s="12">
        <f>C124-C76</f>
        <v>177</v>
      </c>
      <c r="D28" s="12">
        <f>D124-D76</f>
        <v>177</v>
      </c>
      <c r="E28" s="11" t="s">
        <v>44</v>
      </c>
      <c r="F28" s="12">
        <f t="shared" si="0"/>
        <v>580</v>
      </c>
      <c r="G28" s="12">
        <f t="shared" si="4"/>
        <v>316</v>
      </c>
      <c r="H28" s="12">
        <f t="shared" si="4"/>
        <v>264</v>
      </c>
      <c r="I28" s="11" t="s">
        <v>45</v>
      </c>
      <c r="J28" s="12">
        <f t="shared" si="2"/>
        <v>268</v>
      </c>
      <c r="K28" s="12">
        <f t="shared" si="5"/>
        <v>108</v>
      </c>
      <c r="L28" s="12">
        <f t="shared" si="5"/>
        <v>160</v>
      </c>
    </row>
    <row r="29" spans="1:12" ht="18" customHeight="1">
      <c r="A29" s="18" t="s">
        <v>127</v>
      </c>
      <c r="B29" s="12">
        <f t="shared" si="6"/>
        <v>422</v>
      </c>
      <c r="C29" s="12">
        <f aca="true" t="shared" si="7" ref="C29:D44">C125-C77</f>
        <v>222</v>
      </c>
      <c r="D29" s="12">
        <f t="shared" si="7"/>
        <v>200</v>
      </c>
      <c r="E29" s="11" t="s">
        <v>46</v>
      </c>
      <c r="F29" s="12">
        <f t="shared" si="0"/>
        <v>613</v>
      </c>
      <c r="G29" s="12">
        <f t="shared" si="4"/>
        <v>311</v>
      </c>
      <c r="H29" s="12">
        <f t="shared" si="4"/>
        <v>302</v>
      </c>
      <c r="I29" s="11" t="s">
        <v>47</v>
      </c>
      <c r="J29" s="12">
        <f t="shared" si="2"/>
        <v>278</v>
      </c>
      <c r="K29" s="12">
        <f t="shared" si="5"/>
        <v>92</v>
      </c>
      <c r="L29" s="12">
        <f t="shared" si="5"/>
        <v>186</v>
      </c>
    </row>
    <row r="30" spans="1:12" ht="18" customHeight="1">
      <c r="A30" s="18" t="s">
        <v>48</v>
      </c>
      <c r="B30" s="12">
        <f t="shared" si="6"/>
        <v>422</v>
      </c>
      <c r="C30" s="12">
        <f t="shared" si="7"/>
        <v>228</v>
      </c>
      <c r="D30" s="12">
        <f t="shared" si="7"/>
        <v>194</v>
      </c>
      <c r="E30" s="11" t="s">
        <v>49</v>
      </c>
      <c r="F30" s="12">
        <f t="shared" si="0"/>
        <v>506</v>
      </c>
      <c r="G30" s="12">
        <f t="shared" si="4"/>
        <v>244</v>
      </c>
      <c r="H30" s="12">
        <f t="shared" si="4"/>
        <v>262</v>
      </c>
      <c r="I30" s="11" t="s">
        <v>50</v>
      </c>
      <c r="J30" s="12">
        <f t="shared" si="2"/>
        <v>251</v>
      </c>
      <c r="K30" s="12">
        <f t="shared" si="5"/>
        <v>88</v>
      </c>
      <c r="L30" s="12">
        <f t="shared" si="5"/>
        <v>163</v>
      </c>
    </row>
    <row r="31" spans="1:12" ht="18" customHeight="1">
      <c r="A31" s="18" t="s">
        <v>51</v>
      </c>
      <c r="B31" s="12">
        <f t="shared" si="6"/>
        <v>400</v>
      </c>
      <c r="C31" s="12">
        <f t="shared" si="7"/>
        <v>201</v>
      </c>
      <c r="D31" s="12">
        <f t="shared" si="7"/>
        <v>199</v>
      </c>
      <c r="E31" s="11" t="s">
        <v>52</v>
      </c>
      <c r="F31" s="12">
        <f t="shared" si="0"/>
        <v>635</v>
      </c>
      <c r="G31" s="12">
        <f t="shared" si="4"/>
        <v>338</v>
      </c>
      <c r="H31" s="12">
        <f t="shared" si="4"/>
        <v>297</v>
      </c>
      <c r="I31" s="11" t="s">
        <v>53</v>
      </c>
      <c r="J31" s="12">
        <f t="shared" si="2"/>
        <v>213</v>
      </c>
      <c r="K31" s="12">
        <f t="shared" si="5"/>
        <v>62</v>
      </c>
      <c r="L31" s="12">
        <f t="shared" si="5"/>
        <v>151</v>
      </c>
    </row>
    <row r="32" spans="1:12" ht="18" customHeight="1">
      <c r="A32" s="18" t="s">
        <v>54</v>
      </c>
      <c r="B32" s="12">
        <f t="shared" si="6"/>
        <v>433</v>
      </c>
      <c r="C32" s="12">
        <f t="shared" si="7"/>
        <v>225</v>
      </c>
      <c r="D32" s="12">
        <f t="shared" si="7"/>
        <v>208</v>
      </c>
      <c r="E32" s="11" t="s">
        <v>55</v>
      </c>
      <c r="F32" s="12">
        <f t="shared" si="0"/>
        <v>668</v>
      </c>
      <c r="G32" s="12">
        <f t="shared" si="4"/>
        <v>325</v>
      </c>
      <c r="H32" s="12">
        <f t="shared" si="4"/>
        <v>343</v>
      </c>
      <c r="I32" s="11" t="s">
        <v>56</v>
      </c>
      <c r="J32" s="12">
        <f t="shared" si="2"/>
        <v>178</v>
      </c>
      <c r="K32" s="12">
        <f t="shared" si="5"/>
        <v>54</v>
      </c>
      <c r="L32" s="12">
        <f t="shared" si="5"/>
        <v>124</v>
      </c>
    </row>
    <row r="33" spans="1:12" ht="18" customHeight="1">
      <c r="A33" s="18" t="s">
        <v>57</v>
      </c>
      <c r="B33" s="12">
        <f t="shared" si="6"/>
        <v>418</v>
      </c>
      <c r="C33" s="12">
        <f t="shared" si="7"/>
        <v>221</v>
      </c>
      <c r="D33" s="12">
        <f t="shared" si="7"/>
        <v>197</v>
      </c>
      <c r="E33" s="11" t="s">
        <v>58</v>
      </c>
      <c r="F33" s="12">
        <f t="shared" si="0"/>
        <v>686</v>
      </c>
      <c r="G33" s="12">
        <f t="shared" si="4"/>
        <v>335</v>
      </c>
      <c r="H33" s="12">
        <f t="shared" si="4"/>
        <v>351</v>
      </c>
      <c r="I33" s="11" t="s">
        <v>59</v>
      </c>
      <c r="J33" s="12">
        <f t="shared" si="2"/>
        <v>177</v>
      </c>
      <c r="K33" s="12">
        <f t="shared" si="5"/>
        <v>56</v>
      </c>
      <c r="L33" s="12">
        <f t="shared" si="5"/>
        <v>121</v>
      </c>
    </row>
    <row r="34" spans="1:12" ht="18" customHeight="1">
      <c r="A34" s="18" t="s">
        <v>60</v>
      </c>
      <c r="B34" s="12">
        <f t="shared" si="6"/>
        <v>452</v>
      </c>
      <c r="C34" s="12">
        <f t="shared" si="7"/>
        <v>221</v>
      </c>
      <c r="D34" s="12">
        <f t="shared" si="7"/>
        <v>231</v>
      </c>
      <c r="E34" s="11" t="s">
        <v>61</v>
      </c>
      <c r="F34" s="12">
        <f t="shared" si="0"/>
        <v>789</v>
      </c>
      <c r="G34" s="12">
        <f t="shared" si="4"/>
        <v>379</v>
      </c>
      <c r="H34" s="12">
        <f t="shared" si="4"/>
        <v>410</v>
      </c>
      <c r="I34" s="11" t="s">
        <v>62</v>
      </c>
      <c r="J34" s="12">
        <f t="shared" si="2"/>
        <v>118</v>
      </c>
      <c r="K34" s="12">
        <f t="shared" si="5"/>
        <v>30</v>
      </c>
      <c r="L34" s="12">
        <f t="shared" si="5"/>
        <v>88</v>
      </c>
    </row>
    <row r="35" spans="1:12" ht="18" customHeight="1">
      <c r="A35" s="18" t="s">
        <v>63</v>
      </c>
      <c r="B35" s="12">
        <f t="shared" si="6"/>
        <v>441</v>
      </c>
      <c r="C35" s="12">
        <f t="shared" si="7"/>
        <v>214</v>
      </c>
      <c r="D35" s="12">
        <f t="shared" si="7"/>
        <v>227</v>
      </c>
      <c r="E35" s="11" t="s">
        <v>64</v>
      </c>
      <c r="F35" s="12">
        <f t="shared" si="0"/>
        <v>800</v>
      </c>
      <c r="G35" s="12">
        <f t="shared" si="4"/>
        <v>412</v>
      </c>
      <c r="H35" s="12">
        <f t="shared" si="4"/>
        <v>388</v>
      </c>
      <c r="I35" s="11" t="s">
        <v>65</v>
      </c>
      <c r="J35" s="12">
        <f t="shared" si="2"/>
        <v>111</v>
      </c>
      <c r="K35" s="12">
        <f t="shared" si="5"/>
        <v>29</v>
      </c>
      <c r="L35" s="12">
        <f t="shared" si="5"/>
        <v>82</v>
      </c>
    </row>
    <row r="36" spans="1:12" ht="18" customHeight="1">
      <c r="A36" s="18" t="s">
        <v>66</v>
      </c>
      <c r="B36" s="12">
        <f t="shared" si="6"/>
        <v>440</v>
      </c>
      <c r="C36" s="12">
        <f t="shared" si="7"/>
        <v>220</v>
      </c>
      <c r="D36" s="12">
        <f t="shared" si="7"/>
        <v>220</v>
      </c>
      <c r="E36" s="11" t="s">
        <v>67</v>
      </c>
      <c r="F36" s="12">
        <f t="shared" si="0"/>
        <v>842</v>
      </c>
      <c r="G36" s="12">
        <f aca="true" t="shared" si="8" ref="G36:H43">G132-G84</f>
        <v>421</v>
      </c>
      <c r="H36" s="12">
        <f t="shared" si="8"/>
        <v>421</v>
      </c>
      <c r="I36" s="11" t="s">
        <v>68</v>
      </c>
      <c r="J36" s="12">
        <f t="shared" si="2"/>
        <v>103</v>
      </c>
      <c r="K36" s="12">
        <f aca="true" t="shared" si="9" ref="K36:L43">K132-K84</f>
        <v>22</v>
      </c>
      <c r="L36" s="12">
        <f t="shared" si="9"/>
        <v>81</v>
      </c>
    </row>
    <row r="37" spans="1:12" ht="18" customHeight="1">
      <c r="A37" s="18" t="s">
        <v>69</v>
      </c>
      <c r="B37" s="12">
        <f t="shared" si="6"/>
        <v>424</v>
      </c>
      <c r="C37" s="12">
        <f t="shared" si="7"/>
        <v>223</v>
      </c>
      <c r="D37" s="12">
        <f t="shared" si="7"/>
        <v>201</v>
      </c>
      <c r="E37" s="11" t="s">
        <v>70</v>
      </c>
      <c r="F37" s="12">
        <f t="shared" si="0"/>
        <v>966</v>
      </c>
      <c r="G37" s="12">
        <f t="shared" si="8"/>
        <v>481</v>
      </c>
      <c r="H37" s="12">
        <f t="shared" si="8"/>
        <v>485</v>
      </c>
      <c r="I37" s="11" t="s">
        <v>71</v>
      </c>
      <c r="J37" s="12">
        <f t="shared" si="2"/>
        <v>49</v>
      </c>
      <c r="K37" s="12">
        <f t="shared" si="9"/>
        <v>11</v>
      </c>
      <c r="L37" s="12">
        <f t="shared" si="9"/>
        <v>38</v>
      </c>
    </row>
    <row r="38" spans="1:12" ht="18" customHeight="1">
      <c r="A38" s="18" t="s">
        <v>72</v>
      </c>
      <c r="B38" s="12">
        <f t="shared" si="6"/>
        <v>454</v>
      </c>
      <c r="C38" s="12">
        <f t="shared" si="7"/>
        <v>227</v>
      </c>
      <c r="D38" s="12">
        <f t="shared" si="7"/>
        <v>227</v>
      </c>
      <c r="E38" s="11" t="s">
        <v>73</v>
      </c>
      <c r="F38" s="12">
        <f t="shared" si="0"/>
        <v>1081</v>
      </c>
      <c r="G38" s="12">
        <f t="shared" si="8"/>
        <v>561</v>
      </c>
      <c r="H38" s="12">
        <f t="shared" si="8"/>
        <v>520</v>
      </c>
      <c r="I38" s="11" t="s">
        <v>74</v>
      </c>
      <c r="J38" s="12">
        <f t="shared" si="2"/>
        <v>46</v>
      </c>
      <c r="K38" s="12">
        <f t="shared" si="9"/>
        <v>13</v>
      </c>
      <c r="L38" s="12">
        <f t="shared" si="9"/>
        <v>33</v>
      </c>
    </row>
    <row r="39" spans="1:12" ht="18" customHeight="1">
      <c r="A39" s="18" t="s">
        <v>75</v>
      </c>
      <c r="B39" s="12">
        <f t="shared" si="6"/>
        <v>462</v>
      </c>
      <c r="C39" s="12">
        <f t="shared" si="7"/>
        <v>228</v>
      </c>
      <c r="D39" s="12">
        <f t="shared" si="7"/>
        <v>234</v>
      </c>
      <c r="E39" s="11" t="s">
        <v>76</v>
      </c>
      <c r="F39" s="12">
        <f t="shared" si="0"/>
        <v>1068</v>
      </c>
      <c r="G39" s="12">
        <f t="shared" si="8"/>
        <v>530</v>
      </c>
      <c r="H39" s="12">
        <f t="shared" si="8"/>
        <v>538</v>
      </c>
      <c r="I39" s="11" t="s">
        <v>77</v>
      </c>
      <c r="J39" s="12">
        <f t="shared" si="2"/>
        <v>27</v>
      </c>
      <c r="K39" s="12">
        <f t="shared" si="9"/>
        <v>6</v>
      </c>
      <c r="L39" s="12">
        <f t="shared" si="9"/>
        <v>21</v>
      </c>
    </row>
    <row r="40" spans="1:12" ht="18" customHeight="1">
      <c r="A40" s="18" t="s">
        <v>78</v>
      </c>
      <c r="B40" s="12">
        <f t="shared" si="6"/>
        <v>488</v>
      </c>
      <c r="C40" s="12">
        <f t="shared" si="7"/>
        <v>251</v>
      </c>
      <c r="D40" s="12">
        <f t="shared" si="7"/>
        <v>237</v>
      </c>
      <c r="E40" s="11" t="s">
        <v>79</v>
      </c>
      <c r="F40" s="12">
        <f t="shared" si="0"/>
        <v>957</v>
      </c>
      <c r="G40" s="12">
        <f t="shared" si="8"/>
        <v>483</v>
      </c>
      <c r="H40" s="12">
        <f t="shared" si="8"/>
        <v>474</v>
      </c>
      <c r="I40" s="11" t="s">
        <v>80</v>
      </c>
      <c r="J40" s="12">
        <f t="shared" si="2"/>
        <v>13</v>
      </c>
      <c r="K40" s="12">
        <f t="shared" si="9"/>
        <v>5</v>
      </c>
      <c r="L40" s="12">
        <f t="shared" si="9"/>
        <v>8</v>
      </c>
    </row>
    <row r="41" spans="1:12" ht="18" customHeight="1">
      <c r="A41" s="18" t="s">
        <v>81</v>
      </c>
      <c r="B41" s="12">
        <f t="shared" si="6"/>
        <v>477</v>
      </c>
      <c r="C41" s="12">
        <f t="shared" si="7"/>
        <v>232</v>
      </c>
      <c r="D41" s="12">
        <f t="shared" si="7"/>
        <v>245</v>
      </c>
      <c r="E41" s="11" t="s">
        <v>82</v>
      </c>
      <c r="F41" s="12">
        <f t="shared" si="0"/>
        <v>638</v>
      </c>
      <c r="G41" s="12">
        <f t="shared" si="8"/>
        <v>323</v>
      </c>
      <c r="H41" s="12">
        <f t="shared" si="8"/>
        <v>315</v>
      </c>
      <c r="I41" s="11" t="s">
        <v>83</v>
      </c>
      <c r="J41" s="12">
        <f t="shared" si="2"/>
        <v>8</v>
      </c>
      <c r="K41" s="12">
        <f t="shared" si="9"/>
        <v>0</v>
      </c>
      <c r="L41" s="12">
        <f t="shared" si="9"/>
        <v>8</v>
      </c>
    </row>
    <row r="42" spans="1:12" ht="18" customHeight="1">
      <c r="A42" s="18" t="s">
        <v>84</v>
      </c>
      <c r="B42" s="12">
        <f t="shared" si="6"/>
        <v>544</v>
      </c>
      <c r="C42" s="12">
        <f t="shared" si="7"/>
        <v>282</v>
      </c>
      <c r="D42" s="12">
        <f t="shared" si="7"/>
        <v>262</v>
      </c>
      <c r="E42" s="11" t="s">
        <v>85</v>
      </c>
      <c r="F42" s="12">
        <f t="shared" si="0"/>
        <v>698</v>
      </c>
      <c r="G42" s="12">
        <f t="shared" si="8"/>
        <v>337</v>
      </c>
      <c r="H42" s="12">
        <f t="shared" si="8"/>
        <v>361</v>
      </c>
      <c r="I42" s="11" t="s">
        <v>86</v>
      </c>
      <c r="J42" s="12">
        <f t="shared" si="2"/>
        <v>4</v>
      </c>
      <c r="K42" s="12">
        <f t="shared" si="9"/>
        <v>0</v>
      </c>
      <c r="L42" s="12">
        <f t="shared" si="9"/>
        <v>4</v>
      </c>
    </row>
    <row r="43" spans="1:12" ht="18" customHeight="1">
      <c r="A43" s="18" t="s">
        <v>87</v>
      </c>
      <c r="B43" s="12">
        <f t="shared" si="6"/>
        <v>564</v>
      </c>
      <c r="C43" s="12">
        <f t="shared" si="7"/>
        <v>294</v>
      </c>
      <c r="D43" s="12">
        <f t="shared" si="7"/>
        <v>270</v>
      </c>
      <c r="E43" s="11" t="s">
        <v>88</v>
      </c>
      <c r="F43" s="12">
        <f t="shared" si="0"/>
        <v>858</v>
      </c>
      <c r="G43" s="12">
        <f t="shared" si="8"/>
        <v>406</v>
      </c>
      <c r="H43" s="12">
        <f t="shared" si="8"/>
        <v>452</v>
      </c>
      <c r="I43" s="11" t="s">
        <v>89</v>
      </c>
      <c r="J43" s="12">
        <f t="shared" si="2"/>
        <v>5</v>
      </c>
      <c r="K43" s="12">
        <f t="shared" si="9"/>
        <v>0</v>
      </c>
      <c r="L43" s="12">
        <f t="shared" si="9"/>
        <v>5</v>
      </c>
    </row>
    <row r="44" spans="1:12" ht="18" customHeight="1">
      <c r="A44" s="18" t="s">
        <v>90</v>
      </c>
      <c r="B44" s="12">
        <f t="shared" si="6"/>
        <v>612</v>
      </c>
      <c r="C44" s="12">
        <f t="shared" si="7"/>
        <v>344</v>
      </c>
      <c r="D44" s="12">
        <f t="shared" si="7"/>
        <v>268</v>
      </c>
      <c r="E44" s="11" t="s">
        <v>91</v>
      </c>
      <c r="F44" s="12">
        <f t="shared" si="0"/>
        <v>783</v>
      </c>
      <c r="G44" s="12">
        <f>G140-G92</f>
        <v>373</v>
      </c>
      <c r="H44" s="12">
        <f>H140-H92</f>
        <v>410</v>
      </c>
      <c r="I44" s="11" t="s">
        <v>125</v>
      </c>
      <c r="J44" s="12">
        <f t="shared" si="2"/>
        <v>13</v>
      </c>
      <c r="K44" s="12">
        <f>K140-K92</f>
        <v>1</v>
      </c>
      <c r="L44" s="12">
        <f>L140-L92</f>
        <v>12</v>
      </c>
    </row>
    <row r="45" spans="1:12" ht="18" customHeight="1">
      <c r="A45" s="18" t="s">
        <v>92</v>
      </c>
      <c r="B45" s="12">
        <f t="shared" si="6"/>
        <v>617</v>
      </c>
      <c r="C45" s="12">
        <f>C141-C93</f>
        <v>325</v>
      </c>
      <c r="D45" s="12">
        <f>D141-D93</f>
        <v>292</v>
      </c>
      <c r="E45" s="11" t="s">
        <v>93</v>
      </c>
      <c r="F45" s="12">
        <f t="shared" si="0"/>
        <v>814</v>
      </c>
      <c r="G45" s="12">
        <f>G141-G93</f>
        <v>388</v>
      </c>
      <c r="H45" s="12">
        <f>H141-H93</f>
        <v>426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456</v>
      </c>
      <c r="C49" s="30"/>
      <c r="D49" s="1"/>
      <c r="E49" s="2"/>
      <c r="F49" s="1"/>
      <c r="G49" s="1"/>
      <c r="H49" s="1"/>
      <c r="I49" s="2"/>
      <c r="J49" s="26" t="s">
        <v>134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546</v>
      </c>
      <c r="C52" s="10">
        <f>SUM(C54:C74)</f>
        <v>108</v>
      </c>
      <c r="D52" s="9">
        <f>SUM(D54:D74)</f>
        <v>438</v>
      </c>
      <c r="E52" s="11" t="s">
        <v>101</v>
      </c>
      <c r="F52" s="12">
        <f aca="true" t="shared" si="10" ref="F52:F93">+G52+H52</f>
        <v>1</v>
      </c>
      <c r="G52" s="12"/>
      <c r="H52" s="20">
        <v>1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3</v>
      </c>
      <c r="G53" s="12">
        <v>1</v>
      </c>
      <c r="H53" s="20">
        <v>2</v>
      </c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17</v>
      </c>
      <c r="C54" s="14">
        <f>SUM(C76:C80)</f>
        <v>9</v>
      </c>
      <c r="D54" s="15">
        <f>SUM(D76:D80)</f>
        <v>8</v>
      </c>
      <c r="E54" s="11" t="s">
        <v>0</v>
      </c>
      <c r="F54" s="12">
        <f t="shared" si="10"/>
        <v>7</v>
      </c>
      <c r="G54" s="12">
        <v>2</v>
      </c>
      <c r="H54" s="20">
        <v>5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16</v>
      </c>
      <c r="C55" s="14">
        <f>SUM(C81:C85)</f>
        <v>9</v>
      </c>
      <c r="D55" s="15">
        <f>SUM(D81:D85)</f>
        <v>7</v>
      </c>
      <c r="E55" s="11" t="s">
        <v>2</v>
      </c>
      <c r="F55" s="12">
        <f t="shared" si="10"/>
        <v>14</v>
      </c>
      <c r="G55" s="12"/>
      <c r="H55" s="20">
        <v>14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31</v>
      </c>
      <c r="G56" s="12"/>
      <c r="H56" s="20">
        <v>31</v>
      </c>
      <c r="I56" s="11" t="s">
        <v>5</v>
      </c>
      <c r="J56" s="12">
        <f t="shared" si="11"/>
        <v>2</v>
      </c>
      <c r="K56" s="12">
        <v>1</v>
      </c>
      <c r="L56" s="12">
        <v>1</v>
      </c>
    </row>
    <row r="57" spans="1:12" ht="18" customHeight="1">
      <c r="A57" s="6" t="s">
        <v>108</v>
      </c>
      <c r="B57" s="12">
        <f>+B91+B92+B93+F52+F53</f>
        <v>11</v>
      </c>
      <c r="C57" s="15">
        <f>+C91+C92+C93+G52+G53</f>
        <v>6</v>
      </c>
      <c r="D57" s="15">
        <f>+D91+D92+D93+H52+H53</f>
        <v>5</v>
      </c>
      <c r="E57" s="11" t="s">
        <v>6</v>
      </c>
      <c r="F57" s="12">
        <f t="shared" si="10"/>
        <v>34</v>
      </c>
      <c r="G57" s="12">
        <v>2</v>
      </c>
      <c r="H57" s="20">
        <v>32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108</v>
      </c>
      <c r="C58" s="16">
        <f>SUM(G54:G58)</f>
        <v>5</v>
      </c>
      <c r="D58" s="17">
        <f>SUM(H54:H58)</f>
        <v>103</v>
      </c>
      <c r="E58" s="11" t="s">
        <v>8</v>
      </c>
      <c r="F58" s="12">
        <f t="shared" si="10"/>
        <v>22</v>
      </c>
      <c r="G58" s="12">
        <v>1</v>
      </c>
      <c r="H58" s="20">
        <v>21</v>
      </c>
      <c r="I58" s="11" t="s">
        <v>9</v>
      </c>
      <c r="J58" s="12">
        <f t="shared" si="11"/>
        <v>0</v>
      </c>
      <c r="K58" s="12"/>
      <c r="L58" s="12"/>
    </row>
    <row r="59" spans="1:12" ht="18" customHeight="1">
      <c r="A59" s="6" t="s">
        <v>110</v>
      </c>
      <c r="B59" s="12">
        <f>SUM(F59:F63)</f>
        <v>116</v>
      </c>
      <c r="C59" s="14">
        <f>SUM(G59:G63)</f>
        <v>15</v>
      </c>
      <c r="D59" s="15">
        <f>SUM(H59:H63)</f>
        <v>101</v>
      </c>
      <c r="E59" s="11" t="s">
        <v>10</v>
      </c>
      <c r="F59" s="12">
        <f t="shared" si="10"/>
        <v>33</v>
      </c>
      <c r="G59" s="12">
        <v>4</v>
      </c>
      <c r="H59" s="20">
        <v>29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116</v>
      </c>
      <c r="C60" s="14">
        <f>SUM(G64:G68)</f>
        <v>19</v>
      </c>
      <c r="D60" s="15">
        <f>SUM(H64:H68)</f>
        <v>97</v>
      </c>
      <c r="E60" s="11" t="s">
        <v>12</v>
      </c>
      <c r="F60" s="12">
        <f t="shared" si="10"/>
        <v>24</v>
      </c>
      <c r="G60" s="12">
        <v>4</v>
      </c>
      <c r="H60" s="20">
        <v>20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53</v>
      </c>
      <c r="C61" s="14">
        <f>SUM(G69:G73)</f>
        <v>11</v>
      </c>
      <c r="D61" s="15">
        <f>SUM(H69:H73)</f>
        <v>42</v>
      </c>
      <c r="E61" s="11" t="s">
        <v>14</v>
      </c>
      <c r="F61" s="12">
        <f t="shared" si="10"/>
        <v>25</v>
      </c>
      <c r="G61" s="12">
        <v>1</v>
      </c>
      <c r="H61" s="20">
        <v>24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29</v>
      </c>
      <c r="C62" s="14">
        <f>SUM(G74:G78)</f>
        <v>3</v>
      </c>
      <c r="D62" s="15">
        <f>SUM(H74:H78)</f>
        <v>26</v>
      </c>
      <c r="E62" s="11" t="s">
        <v>16</v>
      </c>
      <c r="F62" s="12">
        <f t="shared" si="10"/>
        <v>16</v>
      </c>
      <c r="G62" s="12">
        <v>3</v>
      </c>
      <c r="H62" s="20">
        <v>13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21</v>
      </c>
      <c r="C63" s="14">
        <f>SUM(G79:G83)</f>
        <v>6</v>
      </c>
      <c r="D63" s="15">
        <f>SUM(H79:H83)</f>
        <v>15</v>
      </c>
      <c r="E63" s="11" t="s">
        <v>18</v>
      </c>
      <c r="F63" s="12">
        <f t="shared" si="10"/>
        <v>18</v>
      </c>
      <c r="G63" s="12">
        <v>3</v>
      </c>
      <c r="H63" s="20">
        <v>15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18</v>
      </c>
      <c r="C64" s="14">
        <f>SUM(G84:G88)</f>
        <v>8</v>
      </c>
      <c r="D64" s="15">
        <f>SUM(H84:H88)</f>
        <v>10</v>
      </c>
      <c r="E64" s="11" t="s">
        <v>20</v>
      </c>
      <c r="F64" s="12">
        <f t="shared" si="10"/>
        <v>25</v>
      </c>
      <c r="G64" s="12">
        <v>2</v>
      </c>
      <c r="H64" s="20">
        <v>23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9</v>
      </c>
      <c r="C65" s="14">
        <f>SUM(G89:G93)</f>
        <v>3</v>
      </c>
      <c r="D65" s="15">
        <f>SUM(H89:H93)</f>
        <v>6</v>
      </c>
      <c r="E65" s="11" t="s">
        <v>22</v>
      </c>
      <c r="F65" s="12">
        <f t="shared" si="10"/>
        <v>26</v>
      </c>
      <c r="G65" s="12">
        <v>4</v>
      </c>
      <c r="H65" s="20">
        <v>22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7</v>
      </c>
      <c r="C66" s="14">
        <f>SUM(K52:K56)</f>
        <v>2</v>
      </c>
      <c r="D66" s="15">
        <f>SUM(L52:L56)</f>
        <v>5</v>
      </c>
      <c r="E66" s="11" t="s">
        <v>24</v>
      </c>
      <c r="F66" s="12">
        <f t="shared" si="10"/>
        <v>22</v>
      </c>
      <c r="G66" s="12">
        <v>2</v>
      </c>
      <c r="H66" s="20">
        <v>20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3</v>
      </c>
      <c r="C67" s="14">
        <f>SUM(K57:K61)</f>
        <v>3</v>
      </c>
      <c r="D67" s="15">
        <f>SUM(L57:L61)</f>
        <v>0</v>
      </c>
      <c r="E67" s="11" t="s">
        <v>26</v>
      </c>
      <c r="F67" s="12">
        <f t="shared" si="10"/>
        <v>24</v>
      </c>
      <c r="G67" s="12">
        <v>4</v>
      </c>
      <c r="H67" s="20">
        <v>20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119</v>
      </c>
      <c r="B68" s="12">
        <f>SUM(J62:J66)</f>
        <v>5</v>
      </c>
      <c r="C68" s="14">
        <f>SUM(K62:K66)</f>
        <v>1</v>
      </c>
      <c r="D68" s="15">
        <f>SUM(L62:L66)</f>
        <v>4</v>
      </c>
      <c r="E68" s="11" t="s">
        <v>28</v>
      </c>
      <c r="F68" s="12">
        <f t="shared" si="10"/>
        <v>19</v>
      </c>
      <c r="G68" s="12">
        <v>7</v>
      </c>
      <c r="H68" s="20">
        <v>12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3</v>
      </c>
      <c r="D69" s="15">
        <f>SUM(L67:L71)</f>
        <v>4</v>
      </c>
      <c r="E69" s="11" t="s">
        <v>30</v>
      </c>
      <c r="F69" s="12">
        <f t="shared" si="10"/>
        <v>16</v>
      </c>
      <c r="G69" s="12">
        <v>2</v>
      </c>
      <c r="H69" s="20">
        <v>14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3</v>
      </c>
      <c r="C70" s="14">
        <f>SUM(K72:K76)</f>
        <v>1</v>
      </c>
      <c r="D70" s="15">
        <f>SUM(L72:L76)</f>
        <v>2</v>
      </c>
      <c r="E70" s="11" t="s">
        <v>32</v>
      </c>
      <c r="F70" s="12">
        <f t="shared" si="10"/>
        <v>7</v>
      </c>
      <c r="G70" s="12">
        <v>2</v>
      </c>
      <c r="H70" s="20">
        <v>5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6</v>
      </c>
      <c r="G71" s="12">
        <v>2</v>
      </c>
      <c r="H71" s="20">
        <v>4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12</v>
      </c>
      <c r="G72" s="12">
        <v>3</v>
      </c>
      <c r="H72" s="20">
        <v>9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12</v>
      </c>
      <c r="G73" s="12">
        <v>2</v>
      </c>
      <c r="H73" s="20">
        <v>10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5</v>
      </c>
      <c r="G74" s="12"/>
      <c r="H74" s="20">
        <v>5</v>
      </c>
      <c r="I74" s="11" t="s">
        <v>41</v>
      </c>
      <c r="J74" s="12">
        <f t="shared" si="11"/>
        <v>1</v>
      </c>
      <c r="K74" s="12">
        <v>1</v>
      </c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12</v>
      </c>
      <c r="G75" s="12">
        <v>2</v>
      </c>
      <c r="H75" s="20">
        <v>10</v>
      </c>
      <c r="I75" s="11" t="s">
        <v>43</v>
      </c>
      <c r="J75" s="12">
        <f t="shared" si="11"/>
        <v>0</v>
      </c>
      <c r="K75" s="12"/>
      <c r="L75" s="12"/>
    </row>
    <row r="76" spans="1:12" ht="18" customHeight="1">
      <c r="A76" s="18" t="s">
        <v>126</v>
      </c>
      <c r="B76" s="12">
        <f aca="true" t="shared" si="12" ref="B76:B93">+C76+D76</f>
        <v>0</v>
      </c>
      <c r="C76" s="12"/>
      <c r="D76" s="12"/>
      <c r="E76" s="11" t="s">
        <v>44</v>
      </c>
      <c r="F76" s="12">
        <f t="shared" si="10"/>
        <v>4</v>
      </c>
      <c r="G76" s="12">
        <v>1</v>
      </c>
      <c r="H76" s="20">
        <v>3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7</v>
      </c>
      <c r="C77" s="12">
        <v>4</v>
      </c>
      <c r="D77" s="12">
        <v>3</v>
      </c>
      <c r="E77" s="11" t="s">
        <v>46</v>
      </c>
      <c r="F77" s="12">
        <f t="shared" si="10"/>
        <v>7</v>
      </c>
      <c r="G77" s="12"/>
      <c r="H77" s="20">
        <v>7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5</v>
      </c>
      <c r="C78" s="12">
        <v>2</v>
      </c>
      <c r="D78" s="12">
        <v>3</v>
      </c>
      <c r="E78" s="11" t="s">
        <v>49</v>
      </c>
      <c r="F78" s="12">
        <f t="shared" si="10"/>
        <v>1</v>
      </c>
      <c r="G78" s="12"/>
      <c r="H78" s="20">
        <v>1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2</v>
      </c>
      <c r="C79" s="12">
        <v>1</v>
      </c>
      <c r="D79" s="12">
        <v>1</v>
      </c>
      <c r="E79" s="11" t="s">
        <v>52</v>
      </c>
      <c r="F79" s="12">
        <f t="shared" si="10"/>
        <v>3</v>
      </c>
      <c r="G79" s="12">
        <v>1</v>
      </c>
      <c r="H79" s="20">
        <v>2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3</v>
      </c>
      <c r="C80" s="12">
        <v>2</v>
      </c>
      <c r="D80" s="12">
        <v>1</v>
      </c>
      <c r="E80" s="11" t="s">
        <v>55</v>
      </c>
      <c r="F80" s="12">
        <f t="shared" si="10"/>
        <v>8</v>
      </c>
      <c r="G80" s="12">
        <v>3</v>
      </c>
      <c r="H80" s="20">
        <v>5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5</v>
      </c>
      <c r="C81" s="12">
        <v>2</v>
      </c>
      <c r="D81" s="12">
        <v>3</v>
      </c>
      <c r="E81" s="11" t="s">
        <v>58</v>
      </c>
      <c r="F81" s="12">
        <f t="shared" si="10"/>
        <v>1</v>
      </c>
      <c r="G81" s="12"/>
      <c r="H81" s="20">
        <v>1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1</v>
      </c>
      <c r="C82" s="12">
        <v>1</v>
      </c>
      <c r="D82" s="12"/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4</v>
      </c>
      <c r="C83" s="12">
        <v>3</v>
      </c>
      <c r="D83" s="12">
        <v>1</v>
      </c>
      <c r="E83" s="11" t="s">
        <v>64</v>
      </c>
      <c r="F83" s="12">
        <f t="shared" si="10"/>
        <v>6</v>
      </c>
      <c r="G83" s="12">
        <v>2</v>
      </c>
      <c r="H83" s="20">
        <v>4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4</v>
      </c>
      <c r="C84" s="12">
        <v>2</v>
      </c>
      <c r="D84" s="12">
        <v>2</v>
      </c>
      <c r="E84" s="11" t="s">
        <v>67</v>
      </c>
      <c r="F84" s="12">
        <f t="shared" si="10"/>
        <v>4</v>
      </c>
      <c r="G84" s="12">
        <v>3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2</v>
      </c>
      <c r="C85" s="12">
        <v>1</v>
      </c>
      <c r="D85" s="21">
        <v>1</v>
      </c>
      <c r="E85" s="11" t="s">
        <v>70</v>
      </c>
      <c r="F85" s="12">
        <f t="shared" si="10"/>
        <v>3</v>
      </c>
      <c r="G85" s="12">
        <v>1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2</v>
      </c>
      <c r="G86" s="12"/>
      <c r="H86" s="20">
        <v>2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6</v>
      </c>
      <c r="G87" s="12">
        <v>2</v>
      </c>
      <c r="H87" s="20">
        <v>4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0</v>
      </c>
      <c r="G89" s="12"/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2</v>
      </c>
      <c r="G90" s="12">
        <v>1</v>
      </c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>
        <v>1</v>
      </c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3</v>
      </c>
      <c r="C93" s="12">
        <v>3</v>
      </c>
      <c r="D93" s="13"/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21368</v>
      </c>
      <c r="C97" s="30"/>
      <c r="D97" s="1"/>
      <c r="E97" s="2"/>
      <c r="F97" s="1"/>
      <c r="G97" s="1"/>
      <c r="H97" s="1"/>
      <c r="I97" s="2"/>
      <c r="J97" s="26" t="s">
        <v>134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52677</v>
      </c>
      <c r="C100" s="10">
        <f>SUM(C102:C122)</f>
        <v>25170</v>
      </c>
      <c r="D100" s="9">
        <f>SUM(D102:D122)</f>
        <v>27507</v>
      </c>
      <c r="E100" s="11" t="s">
        <v>101</v>
      </c>
      <c r="F100" s="12">
        <f aca="true" t="shared" si="13" ref="F100:F141">+G100+H100</f>
        <v>532</v>
      </c>
      <c r="G100" s="12">
        <v>275</v>
      </c>
      <c r="H100" s="20">
        <v>257</v>
      </c>
      <c r="I100" s="11" t="s">
        <v>102</v>
      </c>
      <c r="J100" s="12">
        <f aca="true" t="shared" si="14" ref="J100:J140">+K100+L100</f>
        <v>782</v>
      </c>
      <c r="K100" s="12">
        <v>382</v>
      </c>
      <c r="L100" s="12">
        <v>400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410</v>
      </c>
      <c r="G101" s="12">
        <v>212</v>
      </c>
      <c r="H101" s="20">
        <v>198</v>
      </c>
      <c r="I101" s="11" t="s">
        <v>104</v>
      </c>
      <c r="J101" s="12">
        <f t="shared" si="14"/>
        <v>738</v>
      </c>
      <c r="K101" s="12">
        <v>378</v>
      </c>
      <c r="L101" s="12">
        <v>360</v>
      </c>
    </row>
    <row r="102" spans="1:12" ht="18" customHeight="1">
      <c r="A102" s="6" t="s">
        <v>105</v>
      </c>
      <c r="B102" s="13">
        <f>SUM(B124:B128)</f>
        <v>2048</v>
      </c>
      <c r="C102" s="14">
        <f>SUM(C124:C128)</f>
        <v>1062</v>
      </c>
      <c r="D102" s="15">
        <f>SUM(D124:D128)</f>
        <v>986</v>
      </c>
      <c r="E102" s="11" t="s">
        <v>0</v>
      </c>
      <c r="F102" s="12">
        <f t="shared" si="13"/>
        <v>454</v>
      </c>
      <c r="G102" s="12">
        <v>239</v>
      </c>
      <c r="H102" s="20">
        <v>215</v>
      </c>
      <c r="I102" s="11" t="s">
        <v>1</v>
      </c>
      <c r="J102" s="12">
        <f t="shared" si="14"/>
        <v>629</v>
      </c>
      <c r="K102" s="12">
        <v>287</v>
      </c>
      <c r="L102" s="12">
        <v>342</v>
      </c>
    </row>
    <row r="103" spans="1:12" ht="18" customHeight="1">
      <c r="A103" s="6" t="s">
        <v>106</v>
      </c>
      <c r="B103" s="12">
        <f>SUM(B129:B133)</f>
        <v>2191</v>
      </c>
      <c r="C103" s="14">
        <f>SUM(C129:C133)</f>
        <v>1108</v>
      </c>
      <c r="D103" s="15">
        <f>SUM(D129:D133)</f>
        <v>1083</v>
      </c>
      <c r="E103" s="11" t="s">
        <v>2</v>
      </c>
      <c r="F103" s="12">
        <f t="shared" si="13"/>
        <v>432</v>
      </c>
      <c r="G103" s="12">
        <v>233</v>
      </c>
      <c r="H103" s="20">
        <v>199</v>
      </c>
      <c r="I103" s="11" t="s">
        <v>3</v>
      </c>
      <c r="J103" s="12">
        <f t="shared" si="14"/>
        <v>677</v>
      </c>
      <c r="K103" s="12">
        <v>311</v>
      </c>
      <c r="L103" s="12">
        <v>366</v>
      </c>
    </row>
    <row r="104" spans="1:12" ht="18" customHeight="1">
      <c r="A104" s="6" t="s">
        <v>107</v>
      </c>
      <c r="B104" s="12">
        <f>SUM(B134:B138)</f>
        <v>2431</v>
      </c>
      <c r="C104" s="14">
        <f>SUM(C134:C138)</f>
        <v>1223</v>
      </c>
      <c r="D104" s="15">
        <f>SUM(D134:D138)</f>
        <v>1208</v>
      </c>
      <c r="E104" s="11" t="s">
        <v>4</v>
      </c>
      <c r="F104" s="12">
        <f t="shared" si="13"/>
        <v>530</v>
      </c>
      <c r="G104" s="12">
        <v>254</v>
      </c>
      <c r="H104" s="20">
        <v>276</v>
      </c>
      <c r="I104" s="11" t="s">
        <v>5</v>
      </c>
      <c r="J104" s="12">
        <f t="shared" si="14"/>
        <v>737</v>
      </c>
      <c r="K104" s="12">
        <v>341</v>
      </c>
      <c r="L104" s="12">
        <v>396</v>
      </c>
    </row>
    <row r="105" spans="1:12" ht="18" customHeight="1">
      <c r="A105" s="6" t="s">
        <v>108</v>
      </c>
      <c r="B105" s="12">
        <f>+B139+B140+B141+F100+F101</f>
        <v>2742</v>
      </c>
      <c r="C105" s="15">
        <f>+C139+C140+C141+G100+G101</f>
        <v>1455</v>
      </c>
      <c r="D105" s="15">
        <f>+D139+D140+D141+H100+H101</f>
        <v>1287</v>
      </c>
      <c r="E105" s="11" t="s">
        <v>6</v>
      </c>
      <c r="F105" s="12">
        <f t="shared" si="13"/>
        <v>546</v>
      </c>
      <c r="G105" s="12">
        <v>278</v>
      </c>
      <c r="H105" s="20">
        <v>268</v>
      </c>
      <c r="I105" s="11" t="s">
        <v>7</v>
      </c>
      <c r="J105" s="12">
        <f t="shared" si="14"/>
        <v>793</v>
      </c>
      <c r="K105" s="12">
        <v>367</v>
      </c>
      <c r="L105" s="12">
        <v>426</v>
      </c>
    </row>
    <row r="106" spans="1:12" ht="18" customHeight="1">
      <c r="A106" s="6" t="s">
        <v>109</v>
      </c>
      <c r="B106" s="12">
        <f>SUM(F102:F106)</f>
        <v>2525</v>
      </c>
      <c r="C106" s="16">
        <f>SUM(G102:G106)</f>
        <v>1306</v>
      </c>
      <c r="D106" s="17">
        <f>SUM(H102:H106)</f>
        <v>1219</v>
      </c>
      <c r="E106" s="11" t="s">
        <v>8</v>
      </c>
      <c r="F106" s="12">
        <f t="shared" si="13"/>
        <v>563</v>
      </c>
      <c r="G106" s="12">
        <v>302</v>
      </c>
      <c r="H106" s="20">
        <v>261</v>
      </c>
      <c r="I106" s="11" t="s">
        <v>9</v>
      </c>
      <c r="J106" s="12">
        <f t="shared" si="14"/>
        <v>742</v>
      </c>
      <c r="K106" s="12">
        <v>385</v>
      </c>
      <c r="L106" s="12">
        <v>357</v>
      </c>
    </row>
    <row r="107" spans="1:12" ht="18" customHeight="1">
      <c r="A107" s="6" t="s">
        <v>110</v>
      </c>
      <c r="B107" s="12">
        <f>SUM(F107:F111)</f>
        <v>3101</v>
      </c>
      <c r="C107" s="14">
        <f>SUM(G107:G111)</f>
        <v>1566</v>
      </c>
      <c r="D107" s="15">
        <f>SUM(H107:H111)</f>
        <v>1535</v>
      </c>
      <c r="E107" s="11" t="s">
        <v>10</v>
      </c>
      <c r="F107" s="12">
        <f t="shared" si="13"/>
        <v>624</v>
      </c>
      <c r="G107" s="12">
        <v>297</v>
      </c>
      <c r="H107" s="20">
        <v>327</v>
      </c>
      <c r="I107" s="11" t="s">
        <v>11</v>
      </c>
      <c r="J107" s="12">
        <f t="shared" si="14"/>
        <v>700</v>
      </c>
      <c r="K107" s="12">
        <v>313</v>
      </c>
      <c r="L107" s="12">
        <v>387</v>
      </c>
    </row>
    <row r="108" spans="1:12" ht="18" customHeight="1">
      <c r="A108" s="6" t="s">
        <v>111</v>
      </c>
      <c r="B108" s="12">
        <f>SUM(F112:F116)</f>
        <v>2912</v>
      </c>
      <c r="C108" s="14">
        <f>SUM(G112:G116)</f>
        <v>1473</v>
      </c>
      <c r="D108" s="15">
        <f>SUM(H112:H116)</f>
        <v>1439</v>
      </c>
      <c r="E108" s="11" t="s">
        <v>12</v>
      </c>
      <c r="F108" s="12">
        <f t="shared" si="13"/>
        <v>627</v>
      </c>
      <c r="G108" s="12">
        <v>331</v>
      </c>
      <c r="H108" s="20">
        <v>296</v>
      </c>
      <c r="I108" s="11" t="s">
        <v>13</v>
      </c>
      <c r="J108" s="12">
        <f t="shared" si="14"/>
        <v>750</v>
      </c>
      <c r="K108" s="12">
        <v>348</v>
      </c>
      <c r="L108" s="12">
        <v>402</v>
      </c>
    </row>
    <row r="109" spans="1:12" ht="18" customHeight="1">
      <c r="A109" s="6" t="s">
        <v>112</v>
      </c>
      <c r="B109" s="12">
        <f>SUM(F117:F121)</f>
        <v>2583</v>
      </c>
      <c r="C109" s="14">
        <f>SUM(G117:G121)</f>
        <v>1306</v>
      </c>
      <c r="D109" s="15">
        <f>SUM(H117:H121)</f>
        <v>1277</v>
      </c>
      <c r="E109" s="11" t="s">
        <v>14</v>
      </c>
      <c r="F109" s="12">
        <f t="shared" si="13"/>
        <v>630</v>
      </c>
      <c r="G109" s="12">
        <v>308</v>
      </c>
      <c r="H109" s="20">
        <v>322</v>
      </c>
      <c r="I109" s="11" t="s">
        <v>15</v>
      </c>
      <c r="J109" s="12">
        <f t="shared" si="14"/>
        <v>763</v>
      </c>
      <c r="K109" s="12">
        <v>363</v>
      </c>
      <c r="L109" s="12">
        <v>400</v>
      </c>
    </row>
    <row r="110" spans="1:12" ht="18" customHeight="1">
      <c r="A110" s="6" t="s">
        <v>113</v>
      </c>
      <c r="B110" s="12">
        <f>SUM(F122:F126)</f>
        <v>2832</v>
      </c>
      <c r="C110" s="14">
        <f>SUM(G122:G126)</f>
        <v>1410</v>
      </c>
      <c r="D110" s="15">
        <f>SUM(H122:H126)</f>
        <v>1422</v>
      </c>
      <c r="E110" s="11" t="s">
        <v>16</v>
      </c>
      <c r="F110" s="12">
        <f t="shared" si="13"/>
        <v>596</v>
      </c>
      <c r="G110" s="12">
        <v>301</v>
      </c>
      <c r="H110" s="20">
        <v>295</v>
      </c>
      <c r="I110" s="11" t="s">
        <v>17</v>
      </c>
      <c r="J110" s="12">
        <f t="shared" si="14"/>
        <v>703</v>
      </c>
      <c r="K110" s="12">
        <v>307</v>
      </c>
      <c r="L110" s="12">
        <v>396</v>
      </c>
    </row>
    <row r="111" spans="1:12" ht="18" customHeight="1">
      <c r="A111" s="6" t="s">
        <v>114</v>
      </c>
      <c r="B111" s="12">
        <f>SUM(F127:F131)</f>
        <v>3599</v>
      </c>
      <c r="C111" s="14">
        <f>SUM(G127:G131)</f>
        <v>1795</v>
      </c>
      <c r="D111" s="15">
        <f>SUM(H127:H131)</f>
        <v>1804</v>
      </c>
      <c r="E111" s="11" t="s">
        <v>18</v>
      </c>
      <c r="F111" s="12">
        <f t="shared" si="13"/>
        <v>624</v>
      </c>
      <c r="G111" s="12">
        <v>329</v>
      </c>
      <c r="H111" s="20">
        <v>295</v>
      </c>
      <c r="I111" s="11" t="s">
        <v>19</v>
      </c>
      <c r="J111" s="12">
        <f t="shared" si="14"/>
        <v>692</v>
      </c>
      <c r="K111" s="12">
        <v>300</v>
      </c>
      <c r="L111" s="12">
        <v>392</v>
      </c>
    </row>
    <row r="112" spans="1:12" ht="18" customHeight="1">
      <c r="A112" s="6" t="s">
        <v>115</v>
      </c>
      <c r="B112" s="12">
        <f>SUM(F132:F136)</f>
        <v>4932</v>
      </c>
      <c r="C112" s="14">
        <f>SUM(G132:G136)</f>
        <v>2484</v>
      </c>
      <c r="D112" s="15">
        <f>SUM(H132:H136)</f>
        <v>2448</v>
      </c>
      <c r="E112" s="11" t="s">
        <v>20</v>
      </c>
      <c r="F112" s="12">
        <f t="shared" si="13"/>
        <v>645</v>
      </c>
      <c r="G112" s="12">
        <v>329</v>
      </c>
      <c r="H112" s="20">
        <v>316</v>
      </c>
      <c r="I112" s="11" t="s">
        <v>21</v>
      </c>
      <c r="J112" s="12">
        <f t="shared" si="14"/>
        <v>669</v>
      </c>
      <c r="K112" s="12">
        <v>279</v>
      </c>
      <c r="L112" s="12">
        <v>390</v>
      </c>
    </row>
    <row r="113" spans="1:12" ht="18" customHeight="1">
      <c r="A113" s="6" t="s">
        <v>116</v>
      </c>
      <c r="B113" s="12">
        <f>SUM(F137:F141)</f>
        <v>3800</v>
      </c>
      <c r="C113" s="14">
        <f>SUM(G137:G141)</f>
        <v>1830</v>
      </c>
      <c r="D113" s="15">
        <f>SUM(H137:H141)</f>
        <v>1970</v>
      </c>
      <c r="E113" s="11" t="s">
        <v>22</v>
      </c>
      <c r="F113" s="12">
        <f t="shared" si="13"/>
        <v>580</v>
      </c>
      <c r="G113" s="12">
        <v>302</v>
      </c>
      <c r="H113" s="20">
        <v>278</v>
      </c>
      <c r="I113" s="11" t="s">
        <v>23</v>
      </c>
      <c r="J113" s="12">
        <f t="shared" si="14"/>
        <v>665</v>
      </c>
      <c r="K113" s="12">
        <v>297</v>
      </c>
      <c r="L113" s="12">
        <v>368</v>
      </c>
    </row>
    <row r="114" spans="1:12" ht="18" customHeight="1">
      <c r="A114" s="6" t="s">
        <v>117</v>
      </c>
      <c r="B114" s="12">
        <f>SUM(J100:J104)</f>
        <v>3563</v>
      </c>
      <c r="C114" s="14">
        <f>SUM(K100:K104)</f>
        <v>1699</v>
      </c>
      <c r="D114" s="15">
        <f>SUM(L100:L104)</f>
        <v>1864</v>
      </c>
      <c r="E114" s="11" t="s">
        <v>24</v>
      </c>
      <c r="F114" s="12">
        <f t="shared" si="13"/>
        <v>594</v>
      </c>
      <c r="G114" s="12">
        <v>299</v>
      </c>
      <c r="H114" s="20">
        <v>295</v>
      </c>
      <c r="I114" s="11" t="s">
        <v>25</v>
      </c>
      <c r="J114" s="12">
        <f t="shared" si="14"/>
        <v>678</v>
      </c>
      <c r="K114" s="12">
        <v>280</v>
      </c>
      <c r="L114" s="12">
        <v>398</v>
      </c>
    </row>
    <row r="115" spans="1:12" ht="18" customHeight="1">
      <c r="A115" s="6" t="s">
        <v>118</v>
      </c>
      <c r="B115" s="12">
        <f>SUM(J105:J109)</f>
        <v>3748</v>
      </c>
      <c r="C115" s="14">
        <f>SUM(K105:K109)</f>
        <v>1776</v>
      </c>
      <c r="D115" s="15">
        <f>SUM(L105:L109)</f>
        <v>1972</v>
      </c>
      <c r="E115" s="11" t="s">
        <v>26</v>
      </c>
      <c r="F115" s="12">
        <f t="shared" si="13"/>
        <v>580</v>
      </c>
      <c r="G115" s="12">
        <v>297</v>
      </c>
      <c r="H115" s="20">
        <v>283</v>
      </c>
      <c r="I115" s="11" t="s">
        <v>27</v>
      </c>
      <c r="J115" s="12">
        <f t="shared" si="14"/>
        <v>696</v>
      </c>
      <c r="K115" s="12">
        <v>267</v>
      </c>
      <c r="L115" s="12">
        <v>429</v>
      </c>
    </row>
    <row r="116" spans="1:12" ht="18" customHeight="1">
      <c r="A116" s="6" t="s">
        <v>119</v>
      </c>
      <c r="B116" s="12">
        <f>SUM(J110:J114)</f>
        <v>3407</v>
      </c>
      <c r="C116" s="14">
        <f>SUM(K110:K114)</f>
        <v>1463</v>
      </c>
      <c r="D116" s="15">
        <f>SUM(L110:L114)</f>
        <v>1944</v>
      </c>
      <c r="E116" s="11" t="s">
        <v>28</v>
      </c>
      <c r="F116" s="12">
        <f t="shared" si="13"/>
        <v>513</v>
      </c>
      <c r="G116" s="12">
        <v>246</v>
      </c>
      <c r="H116" s="20">
        <v>267</v>
      </c>
      <c r="I116" s="11" t="s">
        <v>29</v>
      </c>
      <c r="J116" s="12">
        <f t="shared" si="14"/>
        <v>603</v>
      </c>
      <c r="K116" s="12">
        <v>251</v>
      </c>
      <c r="L116" s="12">
        <v>352</v>
      </c>
    </row>
    <row r="117" spans="1:12" ht="18" customHeight="1">
      <c r="A117" s="6" t="s">
        <v>120</v>
      </c>
      <c r="B117" s="12">
        <f>SUM(J115:J119)</f>
        <v>2828</v>
      </c>
      <c r="C117" s="14">
        <f>SUM(K115:K119)</f>
        <v>1091</v>
      </c>
      <c r="D117" s="15">
        <f>SUM(L115:L119)</f>
        <v>1737</v>
      </c>
      <c r="E117" s="11" t="s">
        <v>30</v>
      </c>
      <c r="F117" s="12">
        <f t="shared" si="13"/>
        <v>474</v>
      </c>
      <c r="G117" s="12">
        <v>234</v>
      </c>
      <c r="H117" s="20">
        <v>240</v>
      </c>
      <c r="I117" s="11" t="s">
        <v>31</v>
      </c>
      <c r="J117" s="12">
        <f t="shared" si="14"/>
        <v>563</v>
      </c>
      <c r="K117" s="12">
        <v>223</v>
      </c>
      <c r="L117" s="12">
        <v>340</v>
      </c>
    </row>
    <row r="118" spans="1:12" ht="18" customHeight="1">
      <c r="A118" s="6" t="s">
        <v>121</v>
      </c>
      <c r="B118" s="12">
        <f>SUM(J120:J124)</f>
        <v>1840</v>
      </c>
      <c r="C118" s="14">
        <f>SUM(K120:K124)</f>
        <v>653</v>
      </c>
      <c r="D118" s="15">
        <f>SUM(L120:L124)</f>
        <v>1187</v>
      </c>
      <c r="E118" s="11" t="s">
        <v>32</v>
      </c>
      <c r="F118" s="12">
        <f t="shared" si="13"/>
        <v>544</v>
      </c>
      <c r="G118" s="12">
        <v>296</v>
      </c>
      <c r="H118" s="20">
        <v>248</v>
      </c>
      <c r="I118" s="11" t="s">
        <v>33</v>
      </c>
      <c r="J118" s="12">
        <f t="shared" si="14"/>
        <v>489</v>
      </c>
      <c r="K118" s="12">
        <v>171</v>
      </c>
      <c r="L118" s="12">
        <v>318</v>
      </c>
    </row>
    <row r="119" spans="1:12" ht="18" customHeight="1">
      <c r="A119" s="6" t="s">
        <v>122</v>
      </c>
      <c r="B119" s="12">
        <f>SUM(J125:J129)</f>
        <v>1098</v>
      </c>
      <c r="C119" s="14">
        <f>SUM(K125:K129)</f>
        <v>353</v>
      </c>
      <c r="D119" s="15">
        <f>SUM(L125:L129)</f>
        <v>745</v>
      </c>
      <c r="E119" s="11" t="s">
        <v>34</v>
      </c>
      <c r="F119" s="12">
        <f t="shared" si="13"/>
        <v>535</v>
      </c>
      <c r="G119" s="12">
        <v>264</v>
      </c>
      <c r="H119" s="20">
        <v>271</v>
      </c>
      <c r="I119" s="11" t="s">
        <v>35</v>
      </c>
      <c r="J119" s="12">
        <f t="shared" si="14"/>
        <v>477</v>
      </c>
      <c r="K119" s="12">
        <v>179</v>
      </c>
      <c r="L119" s="12">
        <v>298</v>
      </c>
    </row>
    <row r="120" spans="1:12" ht="18" customHeight="1">
      <c r="A120" s="6" t="s">
        <v>123</v>
      </c>
      <c r="B120" s="12">
        <f>SUM(J130:J134)</f>
        <v>427</v>
      </c>
      <c r="C120" s="14">
        <f>SUM(K130:K134)</f>
        <v>105</v>
      </c>
      <c r="D120" s="15">
        <f>SUM(L130:L134)</f>
        <v>322</v>
      </c>
      <c r="E120" s="11" t="s">
        <v>36</v>
      </c>
      <c r="F120" s="12">
        <f t="shared" si="13"/>
        <v>545</v>
      </c>
      <c r="G120" s="12">
        <v>274</v>
      </c>
      <c r="H120" s="20">
        <v>271</v>
      </c>
      <c r="I120" s="11" t="s">
        <v>37</v>
      </c>
      <c r="J120" s="12">
        <f t="shared" si="14"/>
        <v>423</v>
      </c>
      <c r="K120" s="12">
        <v>140</v>
      </c>
      <c r="L120" s="12">
        <v>283</v>
      </c>
    </row>
    <row r="121" spans="1:12" ht="18" customHeight="1">
      <c r="A121" s="6" t="s">
        <v>124</v>
      </c>
      <c r="B121" s="12">
        <f>SUM(J135:J139)</f>
        <v>57</v>
      </c>
      <c r="C121" s="14">
        <f>SUM(K135:K139)</f>
        <v>11</v>
      </c>
      <c r="D121" s="15">
        <f>SUM(L135:L139)</f>
        <v>46</v>
      </c>
      <c r="E121" s="11" t="s">
        <v>38</v>
      </c>
      <c r="F121" s="12">
        <f t="shared" si="13"/>
        <v>485</v>
      </c>
      <c r="G121" s="12">
        <v>238</v>
      </c>
      <c r="H121" s="20">
        <v>247</v>
      </c>
      <c r="I121" s="11" t="s">
        <v>39</v>
      </c>
      <c r="J121" s="12">
        <f t="shared" si="14"/>
        <v>445</v>
      </c>
      <c r="K121" s="12">
        <v>158</v>
      </c>
      <c r="L121" s="12">
        <v>287</v>
      </c>
    </row>
    <row r="122" spans="1:12" ht="18" customHeight="1">
      <c r="A122" s="6" t="s">
        <v>125</v>
      </c>
      <c r="B122" s="12">
        <f>SUM(J140)</f>
        <v>13</v>
      </c>
      <c r="C122" s="14">
        <f>SUM(K140)</f>
        <v>1</v>
      </c>
      <c r="D122" s="15">
        <f>SUM(L140)</f>
        <v>12</v>
      </c>
      <c r="E122" s="11" t="s">
        <v>40</v>
      </c>
      <c r="F122" s="12">
        <f t="shared" si="13"/>
        <v>545</v>
      </c>
      <c r="G122" s="12">
        <v>263</v>
      </c>
      <c r="H122" s="20">
        <v>282</v>
      </c>
      <c r="I122" s="11" t="s">
        <v>41</v>
      </c>
      <c r="J122" s="12">
        <f t="shared" si="14"/>
        <v>378</v>
      </c>
      <c r="K122" s="12">
        <v>126</v>
      </c>
      <c r="L122" s="12">
        <v>252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576</v>
      </c>
      <c r="G123" s="12">
        <v>275</v>
      </c>
      <c r="H123" s="20">
        <v>301</v>
      </c>
      <c r="I123" s="11" t="s">
        <v>43</v>
      </c>
      <c r="J123" s="12">
        <f t="shared" si="14"/>
        <v>326</v>
      </c>
      <c r="K123" s="12">
        <v>121</v>
      </c>
      <c r="L123" s="12">
        <v>205</v>
      </c>
    </row>
    <row r="124" spans="1:12" ht="18" customHeight="1">
      <c r="A124" s="18" t="s">
        <v>126</v>
      </c>
      <c r="B124" s="12">
        <f aca="true" t="shared" si="15" ref="B124:B141">+C124+D124</f>
        <v>354</v>
      </c>
      <c r="C124" s="12">
        <v>177</v>
      </c>
      <c r="D124" s="12">
        <v>177</v>
      </c>
      <c r="E124" s="11" t="s">
        <v>44</v>
      </c>
      <c r="F124" s="12">
        <f t="shared" si="13"/>
        <v>584</v>
      </c>
      <c r="G124" s="12">
        <v>317</v>
      </c>
      <c r="H124" s="20">
        <v>267</v>
      </c>
      <c r="I124" s="11" t="s">
        <v>45</v>
      </c>
      <c r="J124" s="12">
        <f t="shared" si="14"/>
        <v>268</v>
      </c>
      <c r="K124" s="12">
        <v>108</v>
      </c>
      <c r="L124" s="12">
        <v>160</v>
      </c>
    </row>
    <row r="125" spans="1:12" ht="18" customHeight="1">
      <c r="A125" s="18" t="s">
        <v>127</v>
      </c>
      <c r="B125" s="12">
        <f t="shared" si="15"/>
        <v>429</v>
      </c>
      <c r="C125" s="12">
        <v>226</v>
      </c>
      <c r="D125" s="12">
        <v>203</v>
      </c>
      <c r="E125" s="11" t="s">
        <v>46</v>
      </c>
      <c r="F125" s="12">
        <f t="shared" si="13"/>
        <v>620</v>
      </c>
      <c r="G125" s="12">
        <v>311</v>
      </c>
      <c r="H125" s="20">
        <v>309</v>
      </c>
      <c r="I125" s="11" t="s">
        <v>47</v>
      </c>
      <c r="J125" s="12">
        <f t="shared" si="14"/>
        <v>278</v>
      </c>
      <c r="K125" s="12">
        <v>92</v>
      </c>
      <c r="L125" s="12">
        <v>186</v>
      </c>
    </row>
    <row r="126" spans="1:12" ht="18" customHeight="1">
      <c r="A126" s="18" t="s">
        <v>48</v>
      </c>
      <c r="B126" s="12">
        <f t="shared" si="15"/>
        <v>427</v>
      </c>
      <c r="C126" s="12">
        <v>230</v>
      </c>
      <c r="D126" s="12">
        <v>197</v>
      </c>
      <c r="E126" s="11" t="s">
        <v>49</v>
      </c>
      <c r="F126" s="12">
        <f t="shared" si="13"/>
        <v>507</v>
      </c>
      <c r="G126" s="12">
        <v>244</v>
      </c>
      <c r="H126" s="20">
        <v>263</v>
      </c>
      <c r="I126" s="11" t="s">
        <v>50</v>
      </c>
      <c r="J126" s="12">
        <f t="shared" si="14"/>
        <v>251</v>
      </c>
      <c r="K126" s="12">
        <v>88</v>
      </c>
      <c r="L126" s="12">
        <v>163</v>
      </c>
    </row>
    <row r="127" spans="1:12" ht="18" customHeight="1">
      <c r="A127" s="18" t="s">
        <v>51</v>
      </c>
      <c r="B127" s="12">
        <f t="shared" si="15"/>
        <v>402</v>
      </c>
      <c r="C127" s="12">
        <v>202</v>
      </c>
      <c r="D127" s="12">
        <v>200</v>
      </c>
      <c r="E127" s="11" t="s">
        <v>52</v>
      </c>
      <c r="F127" s="12">
        <f t="shared" si="13"/>
        <v>638</v>
      </c>
      <c r="G127" s="12">
        <v>339</v>
      </c>
      <c r="H127" s="20">
        <v>299</v>
      </c>
      <c r="I127" s="11" t="s">
        <v>53</v>
      </c>
      <c r="J127" s="12">
        <f t="shared" si="14"/>
        <v>213</v>
      </c>
      <c r="K127" s="12">
        <v>62</v>
      </c>
      <c r="L127" s="12">
        <v>151</v>
      </c>
    </row>
    <row r="128" spans="1:12" ht="18" customHeight="1">
      <c r="A128" s="18" t="s">
        <v>54</v>
      </c>
      <c r="B128" s="12">
        <f t="shared" si="15"/>
        <v>436</v>
      </c>
      <c r="C128" s="12">
        <v>227</v>
      </c>
      <c r="D128" s="12">
        <v>209</v>
      </c>
      <c r="E128" s="11" t="s">
        <v>55</v>
      </c>
      <c r="F128" s="12">
        <f t="shared" si="13"/>
        <v>676</v>
      </c>
      <c r="G128" s="12">
        <v>328</v>
      </c>
      <c r="H128" s="20">
        <v>348</v>
      </c>
      <c r="I128" s="11" t="s">
        <v>56</v>
      </c>
      <c r="J128" s="12">
        <f t="shared" si="14"/>
        <v>179</v>
      </c>
      <c r="K128" s="12">
        <v>55</v>
      </c>
      <c r="L128" s="12">
        <v>124</v>
      </c>
    </row>
    <row r="129" spans="1:12" ht="18" customHeight="1">
      <c r="A129" s="18" t="s">
        <v>57</v>
      </c>
      <c r="B129" s="12">
        <f t="shared" si="15"/>
        <v>423</v>
      </c>
      <c r="C129" s="12">
        <v>223</v>
      </c>
      <c r="D129" s="12">
        <v>200</v>
      </c>
      <c r="E129" s="11" t="s">
        <v>58</v>
      </c>
      <c r="F129" s="12">
        <f t="shared" si="13"/>
        <v>687</v>
      </c>
      <c r="G129" s="12">
        <v>335</v>
      </c>
      <c r="H129" s="20">
        <v>352</v>
      </c>
      <c r="I129" s="11" t="s">
        <v>59</v>
      </c>
      <c r="J129" s="12">
        <f t="shared" si="14"/>
        <v>177</v>
      </c>
      <c r="K129" s="12">
        <v>56</v>
      </c>
      <c r="L129" s="12">
        <v>121</v>
      </c>
    </row>
    <row r="130" spans="1:12" ht="18" customHeight="1">
      <c r="A130" s="18" t="s">
        <v>60</v>
      </c>
      <c r="B130" s="12">
        <f t="shared" si="15"/>
        <v>453</v>
      </c>
      <c r="C130" s="12">
        <v>222</v>
      </c>
      <c r="D130" s="12">
        <v>231</v>
      </c>
      <c r="E130" s="11" t="s">
        <v>61</v>
      </c>
      <c r="F130" s="12">
        <f t="shared" si="13"/>
        <v>792</v>
      </c>
      <c r="G130" s="12">
        <v>379</v>
      </c>
      <c r="H130" s="20">
        <v>413</v>
      </c>
      <c r="I130" s="11" t="s">
        <v>62</v>
      </c>
      <c r="J130" s="12">
        <f t="shared" si="14"/>
        <v>118</v>
      </c>
      <c r="K130" s="12">
        <v>30</v>
      </c>
      <c r="L130" s="12">
        <v>88</v>
      </c>
    </row>
    <row r="131" spans="1:12" ht="18" customHeight="1">
      <c r="A131" s="18" t="s">
        <v>63</v>
      </c>
      <c r="B131" s="12">
        <f t="shared" si="15"/>
        <v>445</v>
      </c>
      <c r="C131" s="12">
        <v>217</v>
      </c>
      <c r="D131" s="12">
        <v>228</v>
      </c>
      <c r="E131" s="11" t="s">
        <v>64</v>
      </c>
      <c r="F131" s="12">
        <f t="shared" si="13"/>
        <v>806</v>
      </c>
      <c r="G131" s="12">
        <v>414</v>
      </c>
      <c r="H131" s="20">
        <v>392</v>
      </c>
      <c r="I131" s="11" t="s">
        <v>65</v>
      </c>
      <c r="J131" s="12">
        <f t="shared" si="14"/>
        <v>111</v>
      </c>
      <c r="K131" s="12">
        <v>29</v>
      </c>
      <c r="L131" s="12">
        <v>82</v>
      </c>
    </row>
    <row r="132" spans="1:12" ht="18" customHeight="1">
      <c r="A132" s="18" t="s">
        <v>66</v>
      </c>
      <c r="B132" s="12">
        <f t="shared" si="15"/>
        <v>444</v>
      </c>
      <c r="C132" s="12">
        <v>222</v>
      </c>
      <c r="D132" s="12">
        <v>222</v>
      </c>
      <c r="E132" s="11" t="s">
        <v>67</v>
      </c>
      <c r="F132" s="12">
        <f t="shared" si="13"/>
        <v>846</v>
      </c>
      <c r="G132" s="12">
        <v>424</v>
      </c>
      <c r="H132" s="20">
        <v>422</v>
      </c>
      <c r="I132" s="11" t="s">
        <v>68</v>
      </c>
      <c r="J132" s="12">
        <f t="shared" si="14"/>
        <v>103</v>
      </c>
      <c r="K132" s="12">
        <v>22</v>
      </c>
      <c r="L132" s="12">
        <v>81</v>
      </c>
    </row>
    <row r="133" spans="1:12" ht="18" customHeight="1">
      <c r="A133" s="18" t="s">
        <v>69</v>
      </c>
      <c r="B133" s="12">
        <f t="shared" si="15"/>
        <v>426</v>
      </c>
      <c r="C133" s="12">
        <v>224</v>
      </c>
      <c r="D133" s="21">
        <v>202</v>
      </c>
      <c r="E133" s="11" t="s">
        <v>70</v>
      </c>
      <c r="F133" s="12">
        <f t="shared" si="13"/>
        <v>969</v>
      </c>
      <c r="G133" s="12">
        <v>482</v>
      </c>
      <c r="H133" s="20">
        <v>487</v>
      </c>
      <c r="I133" s="11" t="s">
        <v>71</v>
      </c>
      <c r="J133" s="12">
        <f t="shared" si="14"/>
        <v>49</v>
      </c>
      <c r="K133" s="12">
        <v>11</v>
      </c>
      <c r="L133" s="12">
        <v>38</v>
      </c>
    </row>
    <row r="134" spans="1:12" ht="18" customHeight="1">
      <c r="A134" s="18" t="s">
        <v>72</v>
      </c>
      <c r="B134" s="12">
        <f t="shared" si="15"/>
        <v>455</v>
      </c>
      <c r="C134" s="12">
        <v>228</v>
      </c>
      <c r="D134" s="12">
        <v>227</v>
      </c>
      <c r="E134" s="11" t="s">
        <v>73</v>
      </c>
      <c r="F134" s="12">
        <f t="shared" si="13"/>
        <v>1083</v>
      </c>
      <c r="G134" s="12">
        <v>561</v>
      </c>
      <c r="H134" s="20">
        <v>522</v>
      </c>
      <c r="I134" s="11" t="s">
        <v>74</v>
      </c>
      <c r="J134" s="12">
        <f t="shared" si="14"/>
        <v>46</v>
      </c>
      <c r="K134" s="12">
        <v>13</v>
      </c>
      <c r="L134" s="12">
        <v>33</v>
      </c>
    </row>
    <row r="135" spans="1:12" ht="18" customHeight="1">
      <c r="A135" s="18" t="s">
        <v>75</v>
      </c>
      <c r="B135" s="12">
        <f t="shared" si="15"/>
        <v>463</v>
      </c>
      <c r="C135" s="12">
        <v>229</v>
      </c>
      <c r="D135" s="12">
        <v>234</v>
      </c>
      <c r="E135" s="11" t="s">
        <v>76</v>
      </c>
      <c r="F135" s="12">
        <f t="shared" si="13"/>
        <v>1074</v>
      </c>
      <c r="G135" s="12">
        <v>532</v>
      </c>
      <c r="H135" s="20">
        <v>542</v>
      </c>
      <c r="I135" s="11" t="s">
        <v>77</v>
      </c>
      <c r="J135" s="12">
        <f t="shared" si="14"/>
        <v>27</v>
      </c>
      <c r="K135" s="12">
        <v>6</v>
      </c>
      <c r="L135" s="12">
        <v>21</v>
      </c>
    </row>
    <row r="136" spans="1:12" ht="18" customHeight="1">
      <c r="A136" s="18" t="s">
        <v>78</v>
      </c>
      <c r="B136" s="12">
        <f t="shared" si="15"/>
        <v>491</v>
      </c>
      <c r="C136" s="12">
        <v>251</v>
      </c>
      <c r="D136" s="12">
        <v>240</v>
      </c>
      <c r="E136" s="11" t="s">
        <v>79</v>
      </c>
      <c r="F136" s="12">
        <f t="shared" si="13"/>
        <v>960</v>
      </c>
      <c r="G136" s="12">
        <v>485</v>
      </c>
      <c r="H136" s="20">
        <v>475</v>
      </c>
      <c r="I136" s="11" t="s">
        <v>80</v>
      </c>
      <c r="J136" s="12">
        <f t="shared" si="14"/>
        <v>13</v>
      </c>
      <c r="K136" s="12">
        <v>5</v>
      </c>
      <c r="L136" s="12">
        <v>8</v>
      </c>
    </row>
    <row r="137" spans="1:12" ht="18" customHeight="1">
      <c r="A137" s="18" t="s">
        <v>81</v>
      </c>
      <c r="B137" s="12">
        <f t="shared" si="15"/>
        <v>477</v>
      </c>
      <c r="C137" s="12">
        <v>232</v>
      </c>
      <c r="D137" s="12">
        <v>245</v>
      </c>
      <c r="E137" s="11" t="s">
        <v>82</v>
      </c>
      <c r="F137" s="12">
        <f t="shared" si="13"/>
        <v>638</v>
      </c>
      <c r="G137" s="12">
        <v>323</v>
      </c>
      <c r="H137" s="20">
        <v>315</v>
      </c>
      <c r="I137" s="11" t="s">
        <v>83</v>
      </c>
      <c r="J137" s="12">
        <f t="shared" si="14"/>
        <v>8</v>
      </c>
      <c r="K137" s="12"/>
      <c r="L137" s="12">
        <v>8</v>
      </c>
    </row>
    <row r="138" spans="1:12" ht="18" customHeight="1">
      <c r="A138" s="18" t="s">
        <v>84</v>
      </c>
      <c r="B138" s="12">
        <f t="shared" si="15"/>
        <v>545</v>
      </c>
      <c r="C138" s="12">
        <v>283</v>
      </c>
      <c r="D138" s="12">
        <v>262</v>
      </c>
      <c r="E138" s="11" t="s">
        <v>85</v>
      </c>
      <c r="F138" s="12">
        <f t="shared" si="13"/>
        <v>700</v>
      </c>
      <c r="G138" s="12">
        <v>338</v>
      </c>
      <c r="H138" s="20">
        <v>362</v>
      </c>
      <c r="I138" s="11" t="s">
        <v>86</v>
      </c>
      <c r="J138" s="12">
        <f t="shared" si="14"/>
        <v>4</v>
      </c>
      <c r="K138" s="12"/>
      <c r="L138" s="12">
        <v>4</v>
      </c>
    </row>
    <row r="139" spans="1:12" ht="18" customHeight="1">
      <c r="A139" s="18" t="s">
        <v>87</v>
      </c>
      <c r="B139" s="12">
        <f t="shared" si="15"/>
        <v>565</v>
      </c>
      <c r="C139" s="12">
        <v>295</v>
      </c>
      <c r="D139" s="13">
        <v>270</v>
      </c>
      <c r="E139" s="11" t="s">
        <v>88</v>
      </c>
      <c r="F139" s="12">
        <f t="shared" si="13"/>
        <v>863</v>
      </c>
      <c r="G139" s="12">
        <v>408</v>
      </c>
      <c r="H139" s="20">
        <v>455</v>
      </c>
      <c r="I139" s="11" t="s">
        <v>89</v>
      </c>
      <c r="J139" s="12">
        <f t="shared" si="14"/>
        <v>5</v>
      </c>
      <c r="K139" s="12"/>
      <c r="L139" s="12">
        <v>5</v>
      </c>
    </row>
    <row r="140" spans="1:12" ht="18" customHeight="1">
      <c r="A140" s="18" t="s">
        <v>90</v>
      </c>
      <c r="B140" s="12">
        <f t="shared" si="15"/>
        <v>615</v>
      </c>
      <c r="C140" s="12">
        <v>345</v>
      </c>
      <c r="D140" s="13">
        <v>270</v>
      </c>
      <c r="E140" s="11" t="s">
        <v>91</v>
      </c>
      <c r="F140" s="12">
        <f t="shared" si="13"/>
        <v>784</v>
      </c>
      <c r="G140" s="12">
        <v>373</v>
      </c>
      <c r="H140" s="20">
        <v>411</v>
      </c>
      <c r="I140" s="11" t="s">
        <v>125</v>
      </c>
      <c r="J140" s="12">
        <f t="shared" si="14"/>
        <v>13</v>
      </c>
      <c r="K140" s="12">
        <v>1</v>
      </c>
      <c r="L140" s="12">
        <v>12</v>
      </c>
    </row>
    <row r="141" spans="1:12" ht="18" customHeight="1">
      <c r="A141" s="18" t="s">
        <v>92</v>
      </c>
      <c r="B141" s="12">
        <f t="shared" si="15"/>
        <v>620</v>
      </c>
      <c r="C141" s="12">
        <v>328</v>
      </c>
      <c r="D141" s="13">
        <v>292</v>
      </c>
      <c r="E141" s="11" t="s">
        <v>93</v>
      </c>
      <c r="F141" s="12">
        <f t="shared" si="13"/>
        <v>815</v>
      </c>
      <c r="G141" s="12">
        <v>388</v>
      </c>
      <c r="H141" s="20">
        <v>427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20959</v>
      </c>
      <c r="C1" s="30"/>
      <c r="D1" s="1"/>
      <c r="E1" s="2"/>
      <c r="F1" s="1"/>
      <c r="G1" s="1"/>
      <c r="H1" s="1"/>
      <c r="I1" s="2"/>
      <c r="J1" s="26" t="s">
        <v>135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52100</v>
      </c>
      <c r="C4" s="10">
        <f>SUM(C6:C26)</f>
        <v>25063</v>
      </c>
      <c r="D4" s="9">
        <f>SUM(D6:D26)</f>
        <v>27037</v>
      </c>
      <c r="E4" s="11" t="s">
        <v>101</v>
      </c>
      <c r="F4" s="12">
        <f aca="true" t="shared" si="0" ref="F4:F45">+G4+H4</f>
        <v>540</v>
      </c>
      <c r="G4" s="12">
        <f aca="true" t="shared" si="1" ref="G4:H19">G100-G52</f>
        <v>279</v>
      </c>
      <c r="H4" s="12">
        <f t="shared" si="1"/>
        <v>261</v>
      </c>
      <c r="I4" s="11" t="s">
        <v>102</v>
      </c>
      <c r="J4" s="12">
        <f aca="true" t="shared" si="2" ref="J4:J44">+K4+L4</f>
        <v>777</v>
      </c>
      <c r="K4" s="12">
        <f aca="true" t="shared" si="3" ref="K4:L19">K100-K52</f>
        <v>387</v>
      </c>
      <c r="L4" s="12">
        <f t="shared" si="3"/>
        <v>390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445</v>
      </c>
      <c r="G5" s="12">
        <f t="shared" si="1"/>
        <v>233</v>
      </c>
      <c r="H5" s="12">
        <f t="shared" si="1"/>
        <v>212</v>
      </c>
      <c r="I5" s="11" t="s">
        <v>104</v>
      </c>
      <c r="J5" s="12">
        <f t="shared" si="2"/>
        <v>751</v>
      </c>
      <c r="K5" s="12">
        <f t="shared" si="3"/>
        <v>384</v>
      </c>
      <c r="L5" s="12">
        <f t="shared" si="3"/>
        <v>367</v>
      </c>
    </row>
    <row r="6" spans="1:12" ht="18" customHeight="1">
      <c r="A6" s="6" t="s">
        <v>105</v>
      </c>
      <c r="B6" s="13">
        <f>SUM(B28:B32)</f>
        <v>2008</v>
      </c>
      <c r="C6" s="14">
        <f>SUM(C28:C32)</f>
        <v>1034</v>
      </c>
      <c r="D6" s="15">
        <f>SUM(D28:D32)</f>
        <v>974</v>
      </c>
      <c r="E6" s="11" t="s">
        <v>0</v>
      </c>
      <c r="F6" s="12">
        <f t="shared" si="0"/>
        <v>442</v>
      </c>
      <c r="G6" s="12">
        <f t="shared" si="1"/>
        <v>239</v>
      </c>
      <c r="H6" s="12">
        <f t="shared" si="1"/>
        <v>203</v>
      </c>
      <c r="I6" s="11" t="s">
        <v>1</v>
      </c>
      <c r="J6" s="12">
        <f t="shared" si="2"/>
        <v>628</v>
      </c>
      <c r="K6" s="12">
        <f t="shared" si="3"/>
        <v>298</v>
      </c>
      <c r="L6" s="12">
        <f t="shared" si="3"/>
        <v>330</v>
      </c>
    </row>
    <row r="7" spans="1:12" ht="18" customHeight="1">
      <c r="A7" s="6" t="s">
        <v>106</v>
      </c>
      <c r="B7" s="12">
        <f>SUM(B33:B37)</f>
        <v>2156</v>
      </c>
      <c r="C7" s="14">
        <f>SUM(C33:C37)</f>
        <v>1092</v>
      </c>
      <c r="D7" s="15">
        <f>SUM(D33:D37)</f>
        <v>1064</v>
      </c>
      <c r="E7" s="11" t="s">
        <v>2</v>
      </c>
      <c r="F7" s="12">
        <f t="shared" si="0"/>
        <v>432</v>
      </c>
      <c r="G7" s="12">
        <f t="shared" si="1"/>
        <v>240</v>
      </c>
      <c r="H7" s="12">
        <f t="shared" si="1"/>
        <v>192</v>
      </c>
      <c r="I7" s="11" t="s">
        <v>3</v>
      </c>
      <c r="J7" s="12">
        <f t="shared" si="2"/>
        <v>671</v>
      </c>
      <c r="K7" s="12">
        <f t="shared" si="3"/>
        <v>305</v>
      </c>
      <c r="L7" s="12">
        <f t="shared" si="3"/>
        <v>366</v>
      </c>
    </row>
    <row r="8" spans="1:12" ht="18" customHeight="1">
      <c r="A8" s="6" t="s">
        <v>107</v>
      </c>
      <c r="B8" s="12">
        <f>SUM(B38:B42)</f>
        <v>2416</v>
      </c>
      <c r="C8" s="14">
        <f>SUM(C38:C42)</f>
        <v>1222</v>
      </c>
      <c r="D8" s="15">
        <f>SUM(D38:D42)</f>
        <v>1194</v>
      </c>
      <c r="E8" s="11" t="s">
        <v>4</v>
      </c>
      <c r="F8" s="12">
        <f t="shared" si="0"/>
        <v>496</v>
      </c>
      <c r="G8" s="12">
        <f t="shared" si="1"/>
        <v>250</v>
      </c>
      <c r="H8" s="12">
        <f t="shared" si="1"/>
        <v>246</v>
      </c>
      <c r="I8" s="11" t="s">
        <v>5</v>
      </c>
      <c r="J8" s="12">
        <f t="shared" si="2"/>
        <v>733</v>
      </c>
      <c r="K8" s="12">
        <f t="shared" si="3"/>
        <v>340</v>
      </c>
      <c r="L8" s="12">
        <f t="shared" si="3"/>
        <v>393</v>
      </c>
    </row>
    <row r="9" spans="1:12" ht="18" customHeight="1">
      <c r="A9" s="6" t="s">
        <v>108</v>
      </c>
      <c r="B9" s="12">
        <f>+B43+B44+B45+F4+F5</f>
        <v>2755</v>
      </c>
      <c r="C9" s="15">
        <f>+C43+C44+C45+G4+G5</f>
        <v>1462</v>
      </c>
      <c r="D9" s="15">
        <f>+D43+D44+D45+H4+H5</f>
        <v>1293</v>
      </c>
      <c r="E9" s="11" t="s">
        <v>6</v>
      </c>
      <c r="F9" s="12">
        <f t="shared" si="0"/>
        <v>516</v>
      </c>
      <c r="G9" s="12">
        <f t="shared" si="1"/>
        <v>282</v>
      </c>
      <c r="H9" s="12">
        <f t="shared" si="1"/>
        <v>234</v>
      </c>
      <c r="I9" s="11" t="s">
        <v>7</v>
      </c>
      <c r="J9" s="12">
        <f t="shared" si="2"/>
        <v>791</v>
      </c>
      <c r="K9" s="12">
        <f t="shared" si="3"/>
        <v>368</v>
      </c>
      <c r="L9" s="12">
        <f t="shared" si="3"/>
        <v>423</v>
      </c>
    </row>
    <row r="10" spans="1:12" ht="18" customHeight="1">
      <c r="A10" s="6" t="s">
        <v>109</v>
      </c>
      <c r="B10" s="12">
        <f>SUM(F6:F10)</f>
        <v>2415</v>
      </c>
      <c r="C10" s="16">
        <f>SUM(G6:G10)</f>
        <v>1306</v>
      </c>
      <c r="D10" s="17">
        <f>SUM(H6:H10)</f>
        <v>1109</v>
      </c>
      <c r="E10" s="11" t="s">
        <v>8</v>
      </c>
      <c r="F10" s="12">
        <f t="shared" si="0"/>
        <v>529</v>
      </c>
      <c r="G10" s="12">
        <f t="shared" si="1"/>
        <v>295</v>
      </c>
      <c r="H10" s="12">
        <f t="shared" si="1"/>
        <v>234</v>
      </c>
      <c r="I10" s="11" t="s">
        <v>9</v>
      </c>
      <c r="J10" s="12">
        <f t="shared" si="2"/>
        <v>744</v>
      </c>
      <c r="K10" s="12">
        <f t="shared" si="3"/>
        <v>376</v>
      </c>
      <c r="L10" s="12">
        <f t="shared" si="3"/>
        <v>368</v>
      </c>
    </row>
    <row r="11" spans="1:12" ht="18" customHeight="1">
      <c r="A11" s="6" t="s">
        <v>110</v>
      </c>
      <c r="B11" s="12">
        <f>SUM(F11:F15)</f>
        <v>2985</v>
      </c>
      <c r="C11" s="14">
        <f>SUM(G11:G15)</f>
        <v>1549</v>
      </c>
      <c r="D11" s="15">
        <f>SUM(H11:H15)</f>
        <v>1436</v>
      </c>
      <c r="E11" s="11" t="s">
        <v>10</v>
      </c>
      <c r="F11" s="12">
        <f t="shared" si="0"/>
        <v>609</v>
      </c>
      <c r="G11" s="12">
        <f t="shared" si="1"/>
        <v>304</v>
      </c>
      <c r="H11" s="12">
        <f t="shared" si="1"/>
        <v>305</v>
      </c>
      <c r="I11" s="11" t="s">
        <v>11</v>
      </c>
      <c r="J11" s="12">
        <f t="shared" si="2"/>
        <v>697</v>
      </c>
      <c r="K11" s="12">
        <f t="shared" si="3"/>
        <v>318</v>
      </c>
      <c r="L11" s="12">
        <f t="shared" si="3"/>
        <v>379</v>
      </c>
    </row>
    <row r="12" spans="1:12" ht="18" customHeight="1">
      <c r="A12" s="6" t="s">
        <v>111</v>
      </c>
      <c r="B12" s="12">
        <f>SUM(F16:F20)</f>
        <v>2804</v>
      </c>
      <c r="C12" s="14">
        <f>SUM(G16:G20)</f>
        <v>1464</v>
      </c>
      <c r="D12" s="15">
        <f>SUM(H16:H20)</f>
        <v>1340</v>
      </c>
      <c r="E12" s="11" t="s">
        <v>12</v>
      </c>
      <c r="F12" s="12">
        <f t="shared" si="0"/>
        <v>583</v>
      </c>
      <c r="G12" s="12">
        <f t="shared" si="1"/>
        <v>309</v>
      </c>
      <c r="H12" s="12">
        <f t="shared" si="1"/>
        <v>274</v>
      </c>
      <c r="I12" s="11" t="s">
        <v>13</v>
      </c>
      <c r="J12" s="12">
        <f t="shared" si="2"/>
        <v>751</v>
      </c>
      <c r="K12" s="12">
        <f t="shared" si="3"/>
        <v>352</v>
      </c>
      <c r="L12" s="12">
        <f t="shared" si="3"/>
        <v>399</v>
      </c>
    </row>
    <row r="13" spans="1:12" ht="18" customHeight="1">
      <c r="A13" s="6" t="s">
        <v>112</v>
      </c>
      <c r="B13" s="12">
        <f>SUM(F21:F25)</f>
        <v>2511</v>
      </c>
      <c r="C13" s="14">
        <f>SUM(G21:G25)</f>
        <v>1284</v>
      </c>
      <c r="D13" s="15">
        <f>SUM(H21:H25)</f>
        <v>1227</v>
      </c>
      <c r="E13" s="11" t="s">
        <v>14</v>
      </c>
      <c r="F13" s="12">
        <f t="shared" si="0"/>
        <v>608</v>
      </c>
      <c r="G13" s="12">
        <f t="shared" si="1"/>
        <v>317</v>
      </c>
      <c r="H13" s="12">
        <f t="shared" si="1"/>
        <v>291</v>
      </c>
      <c r="I13" s="11" t="s">
        <v>15</v>
      </c>
      <c r="J13" s="12">
        <f t="shared" si="2"/>
        <v>760</v>
      </c>
      <c r="K13" s="12">
        <f t="shared" si="3"/>
        <v>353</v>
      </c>
      <c r="L13" s="12">
        <f t="shared" si="3"/>
        <v>407</v>
      </c>
    </row>
    <row r="14" spans="1:12" ht="18" customHeight="1">
      <c r="A14" s="6" t="s">
        <v>113</v>
      </c>
      <c r="B14" s="12">
        <f>SUM(F26:F30)</f>
        <v>2809</v>
      </c>
      <c r="C14" s="14">
        <f>SUM(G26:G30)</f>
        <v>1415</v>
      </c>
      <c r="D14" s="15">
        <f>SUM(H26:H30)</f>
        <v>1394</v>
      </c>
      <c r="E14" s="11" t="s">
        <v>16</v>
      </c>
      <c r="F14" s="12">
        <f t="shared" si="0"/>
        <v>579</v>
      </c>
      <c r="G14" s="12">
        <f t="shared" si="1"/>
        <v>295</v>
      </c>
      <c r="H14" s="12">
        <f t="shared" si="1"/>
        <v>284</v>
      </c>
      <c r="I14" s="11" t="s">
        <v>17</v>
      </c>
      <c r="J14" s="12">
        <f t="shared" si="2"/>
        <v>691</v>
      </c>
      <c r="K14" s="12">
        <f t="shared" si="3"/>
        <v>311</v>
      </c>
      <c r="L14" s="12">
        <f t="shared" si="3"/>
        <v>380</v>
      </c>
    </row>
    <row r="15" spans="1:12" ht="18" customHeight="1">
      <c r="A15" s="6" t="s">
        <v>114</v>
      </c>
      <c r="B15" s="12">
        <f>SUM(F31:F35)</f>
        <v>3536</v>
      </c>
      <c r="C15" s="14">
        <f>SUM(G31:G35)</f>
        <v>1766</v>
      </c>
      <c r="D15" s="15">
        <f>SUM(H31:H35)</f>
        <v>1770</v>
      </c>
      <c r="E15" s="11" t="s">
        <v>18</v>
      </c>
      <c r="F15" s="12">
        <f t="shared" si="0"/>
        <v>606</v>
      </c>
      <c r="G15" s="12">
        <f t="shared" si="1"/>
        <v>324</v>
      </c>
      <c r="H15" s="12">
        <f t="shared" si="1"/>
        <v>282</v>
      </c>
      <c r="I15" s="11" t="s">
        <v>19</v>
      </c>
      <c r="J15" s="12">
        <f t="shared" si="2"/>
        <v>709</v>
      </c>
      <c r="K15" s="12">
        <f t="shared" si="3"/>
        <v>305</v>
      </c>
      <c r="L15" s="12">
        <f t="shared" si="3"/>
        <v>404</v>
      </c>
    </row>
    <row r="16" spans="1:12" ht="18" customHeight="1">
      <c r="A16" s="6" t="s">
        <v>115</v>
      </c>
      <c r="B16" s="12">
        <f>SUM(F36:F40)</f>
        <v>4913</v>
      </c>
      <c r="C16" s="14">
        <f>SUM(G36:G40)</f>
        <v>2481</v>
      </c>
      <c r="D16" s="15">
        <f>SUM(H36:H40)</f>
        <v>2432</v>
      </c>
      <c r="E16" s="11" t="s">
        <v>20</v>
      </c>
      <c r="F16" s="12">
        <f t="shared" si="0"/>
        <v>602</v>
      </c>
      <c r="G16" s="12">
        <f t="shared" si="1"/>
        <v>324</v>
      </c>
      <c r="H16" s="12">
        <f t="shared" si="1"/>
        <v>278</v>
      </c>
      <c r="I16" s="11" t="s">
        <v>21</v>
      </c>
      <c r="J16" s="12">
        <f t="shared" si="2"/>
        <v>671</v>
      </c>
      <c r="K16" s="12">
        <f t="shared" si="3"/>
        <v>273</v>
      </c>
      <c r="L16" s="12">
        <f t="shared" si="3"/>
        <v>398</v>
      </c>
    </row>
    <row r="17" spans="1:12" ht="18" customHeight="1">
      <c r="A17" s="6" t="s">
        <v>116</v>
      </c>
      <c r="B17" s="12">
        <f>SUM(F41:F45)</f>
        <v>3818</v>
      </c>
      <c r="C17" s="14">
        <f>SUM(G41:G45)</f>
        <v>1830</v>
      </c>
      <c r="D17" s="15">
        <f>SUM(H41:H45)</f>
        <v>1988</v>
      </c>
      <c r="E17" s="11" t="s">
        <v>22</v>
      </c>
      <c r="F17" s="12">
        <f t="shared" si="0"/>
        <v>561</v>
      </c>
      <c r="G17" s="12">
        <f t="shared" si="1"/>
        <v>304</v>
      </c>
      <c r="H17" s="12">
        <f t="shared" si="1"/>
        <v>257</v>
      </c>
      <c r="I17" s="11" t="s">
        <v>23</v>
      </c>
      <c r="J17" s="12">
        <f t="shared" si="2"/>
        <v>646</v>
      </c>
      <c r="K17" s="12">
        <f t="shared" si="3"/>
        <v>289</v>
      </c>
      <c r="L17" s="12">
        <f t="shared" si="3"/>
        <v>357</v>
      </c>
    </row>
    <row r="18" spans="1:12" ht="18" customHeight="1">
      <c r="A18" s="6" t="s">
        <v>117</v>
      </c>
      <c r="B18" s="12">
        <f>SUM(J4:J8)</f>
        <v>3560</v>
      </c>
      <c r="C18" s="14">
        <f>SUM(K4:K8)</f>
        <v>1714</v>
      </c>
      <c r="D18" s="15">
        <f>SUM(L4:L8)</f>
        <v>1846</v>
      </c>
      <c r="E18" s="11" t="s">
        <v>24</v>
      </c>
      <c r="F18" s="12">
        <f t="shared" si="0"/>
        <v>568</v>
      </c>
      <c r="G18" s="12">
        <f t="shared" si="1"/>
        <v>292</v>
      </c>
      <c r="H18" s="12">
        <f t="shared" si="1"/>
        <v>276</v>
      </c>
      <c r="I18" s="11" t="s">
        <v>25</v>
      </c>
      <c r="J18" s="12">
        <f t="shared" si="2"/>
        <v>683</v>
      </c>
      <c r="K18" s="12">
        <f t="shared" si="3"/>
        <v>291</v>
      </c>
      <c r="L18" s="12">
        <f t="shared" si="3"/>
        <v>392</v>
      </c>
    </row>
    <row r="19" spans="1:12" ht="18" customHeight="1">
      <c r="A19" s="6" t="s">
        <v>118</v>
      </c>
      <c r="B19" s="12">
        <f>SUM(J9:J13)</f>
        <v>3743</v>
      </c>
      <c r="C19" s="14">
        <f>SUM(K9:K13)</f>
        <v>1767</v>
      </c>
      <c r="D19" s="15">
        <f>SUM(L9:L13)</f>
        <v>1976</v>
      </c>
      <c r="E19" s="11" t="s">
        <v>26</v>
      </c>
      <c r="F19" s="12">
        <f t="shared" si="0"/>
        <v>556</v>
      </c>
      <c r="G19" s="12">
        <f t="shared" si="1"/>
        <v>290</v>
      </c>
      <c r="H19" s="12">
        <f t="shared" si="1"/>
        <v>266</v>
      </c>
      <c r="I19" s="11" t="s">
        <v>27</v>
      </c>
      <c r="J19" s="12">
        <f t="shared" si="2"/>
        <v>687</v>
      </c>
      <c r="K19" s="12">
        <f t="shared" si="3"/>
        <v>264</v>
      </c>
      <c r="L19" s="12">
        <f t="shared" si="3"/>
        <v>423</v>
      </c>
    </row>
    <row r="20" spans="1:12" ht="18" customHeight="1">
      <c r="A20" s="6" t="s">
        <v>119</v>
      </c>
      <c r="B20" s="12">
        <f>SUM(J14:J18)</f>
        <v>3400</v>
      </c>
      <c r="C20" s="14">
        <f>SUM(K14:K18)</f>
        <v>1469</v>
      </c>
      <c r="D20" s="15">
        <f>SUM(L14:L18)</f>
        <v>1931</v>
      </c>
      <c r="E20" s="11" t="s">
        <v>28</v>
      </c>
      <c r="F20" s="12">
        <f t="shared" si="0"/>
        <v>517</v>
      </c>
      <c r="G20" s="12">
        <f aca="true" t="shared" si="4" ref="G20:H35">G116-G68</f>
        <v>254</v>
      </c>
      <c r="H20" s="12">
        <f t="shared" si="4"/>
        <v>263</v>
      </c>
      <c r="I20" s="11" t="s">
        <v>29</v>
      </c>
      <c r="J20" s="12">
        <f t="shared" si="2"/>
        <v>605</v>
      </c>
      <c r="K20" s="12">
        <f aca="true" t="shared" si="5" ref="K20:L35">K116-K68</f>
        <v>246</v>
      </c>
      <c r="L20" s="12">
        <f t="shared" si="5"/>
        <v>359</v>
      </c>
    </row>
    <row r="21" spans="1:12" ht="18" customHeight="1">
      <c r="A21" s="6" t="s">
        <v>120</v>
      </c>
      <c r="B21" s="12">
        <f>SUM(J19:J23)</f>
        <v>2824</v>
      </c>
      <c r="C21" s="14">
        <f>SUM(K19:K23)</f>
        <v>1077</v>
      </c>
      <c r="D21" s="15">
        <f>SUM(L19:L23)</f>
        <v>1747</v>
      </c>
      <c r="E21" s="11" t="s">
        <v>30</v>
      </c>
      <c r="F21" s="12">
        <f t="shared" si="0"/>
        <v>442</v>
      </c>
      <c r="G21" s="12">
        <f t="shared" si="4"/>
        <v>224</v>
      </c>
      <c r="H21" s="12">
        <f t="shared" si="4"/>
        <v>218</v>
      </c>
      <c r="I21" s="11" t="s">
        <v>31</v>
      </c>
      <c r="J21" s="12">
        <f t="shared" si="2"/>
        <v>566</v>
      </c>
      <c r="K21" s="12">
        <f t="shared" si="5"/>
        <v>227</v>
      </c>
      <c r="L21" s="12">
        <f t="shared" si="5"/>
        <v>339</v>
      </c>
    </row>
    <row r="22" spans="1:12" ht="18" customHeight="1">
      <c r="A22" s="6" t="s">
        <v>121</v>
      </c>
      <c r="B22" s="12">
        <f>SUM(J24:J28)</f>
        <v>1850</v>
      </c>
      <c r="C22" s="14">
        <f>SUM(K24:K28)</f>
        <v>658</v>
      </c>
      <c r="D22" s="15">
        <f>SUM(L24:L28)</f>
        <v>1192</v>
      </c>
      <c r="E22" s="11" t="s">
        <v>32</v>
      </c>
      <c r="F22" s="12">
        <f t="shared" si="0"/>
        <v>536</v>
      </c>
      <c r="G22" s="12">
        <f t="shared" si="4"/>
        <v>286</v>
      </c>
      <c r="H22" s="12">
        <f t="shared" si="4"/>
        <v>250</v>
      </c>
      <c r="I22" s="11" t="s">
        <v>33</v>
      </c>
      <c r="J22" s="12">
        <f t="shared" si="2"/>
        <v>507</v>
      </c>
      <c r="K22" s="12">
        <f t="shared" si="5"/>
        <v>176</v>
      </c>
      <c r="L22" s="12">
        <f t="shared" si="5"/>
        <v>331</v>
      </c>
    </row>
    <row r="23" spans="1:12" ht="18" customHeight="1">
      <c r="A23" s="6" t="s">
        <v>122</v>
      </c>
      <c r="B23" s="12">
        <f>SUM(J29:J33)</f>
        <v>1091</v>
      </c>
      <c r="C23" s="14">
        <f>SUM(K29:K33)</f>
        <v>351</v>
      </c>
      <c r="D23" s="15">
        <f>SUM(L29:L33)</f>
        <v>740</v>
      </c>
      <c r="E23" s="11" t="s">
        <v>34</v>
      </c>
      <c r="F23" s="12">
        <f t="shared" si="0"/>
        <v>529</v>
      </c>
      <c r="G23" s="12">
        <f t="shared" si="4"/>
        <v>269</v>
      </c>
      <c r="H23" s="12">
        <f t="shared" si="4"/>
        <v>260</v>
      </c>
      <c r="I23" s="11" t="s">
        <v>35</v>
      </c>
      <c r="J23" s="12">
        <f t="shared" si="2"/>
        <v>459</v>
      </c>
      <c r="K23" s="12">
        <f t="shared" si="5"/>
        <v>164</v>
      </c>
      <c r="L23" s="12">
        <f t="shared" si="5"/>
        <v>295</v>
      </c>
    </row>
    <row r="24" spans="1:12" ht="18" customHeight="1">
      <c r="A24" s="6" t="s">
        <v>123</v>
      </c>
      <c r="B24" s="12">
        <f>SUM(J34:J38)</f>
        <v>432</v>
      </c>
      <c r="C24" s="14">
        <f>SUM(K34:K38)</f>
        <v>107</v>
      </c>
      <c r="D24" s="15">
        <f>SUM(L34:L38)</f>
        <v>325</v>
      </c>
      <c r="E24" s="11" t="s">
        <v>36</v>
      </c>
      <c r="F24" s="12">
        <f t="shared" si="0"/>
        <v>530</v>
      </c>
      <c r="G24" s="12">
        <f t="shared" si="4"/>
        <v>266</v>
      </c>
      <c r="H24" s="12">
        <f t="shared" si="4"/>
        <v>264</v>
      </c>
      <c r="I24" s="11" t="s">
        <v>37</v>
      </c>
      <c r="J24" s="12">
        <f t="shared" si="2"/>
        <v>434</v>
      </c>
      <c r="K24" s="12">
        <f t="shared" si="5"/>
        <v>149</v>
      </c>
      <c r="L24" s="12">
        <f t="shared" si="5"/>
        <v>285</v>
      </c>
    </row>
    <row r="25" spans="1:12" ht="18" customHeight="1">
      <c r="A25" s="6" t="s">
        <v>124</v>
      </c>
      <c r="B25" s="12">
        <f>SUM(J39:J43)</f>
        <v>60</v>
      </c>
      <c r="C25" s="14">
        <f>SUM(K39:K43)</f>
        <v>14</v>
      </c>
      <c r="D25" s="15">
        <f>SUM(L39:L43)</f>
        <v>46</v>
      </c>
      <c r="E25" s="11" t="s">
        <v>38</v>
      </c>
      <c r="F25" s="12">
        <f t="shared" si="0"/>
        <v>474</v>
      </c>
      <c r="G25" s="12">
        <f t="shared" si="4"/>
        <v>239</v>
      </c>
      <c r="H25" s="12">
        <f t="shared" si="4"/>
        <v>235</v>
      </c>
      <c r="I25" s="11" t="s">
        <v>39</v>
      </c>
      <c r="J25" s="12">
        <f t="shared" si="2"/>
        <v>438</v>
      </c>
      <c r="K25" s="12">
        <f t="shared" si="5"/>
        <v>157</v>
      </c>
      <c r="L25" s="12">
        <f t="shared" si="5"/>
        <v>281</v>
      </c>
    </row>
    <row r="26" spans="1:12" ht="18" customHeight="1">
      <c r="A26" s="6" t="s">
        <v>125</v>
      </c>
      <c r="B26" s="12">
        <f>SUM(J44)</f>
        <v>14</v>
      </c>
      <c r="C26" s="14">
        <f>SUM(K44)</f>
        <v>1</v>
      </c>
      <c r="D26" s="15">
        <f>SUM(L44)</f>
        <v>13</v>
      </c>
      <c r="E26" s="11" t="s">
        <v>40</v>
      </c>
      <c r="F26" s="12">
        <f t="shared" si="0"/>
        <v>528</v>
      </c>
      <c r="G26" s="12">
        <f t="shared" si="4"/>
        <v>256</v>
      </c>
      <c r="H26" s="12">
        <f t="shared" si="4"/>
        <v>272</v>
      </c>
      <c r="I26" s="11" t="s">
        <v>41</v>
      </c>
      <c r="J26" s="12">
        <f t="shared" si="2"/>
        <v>385</v>
      </c>
      <c r="K26" s="12">
        <f t="shared" si="5"/>
        <v>127</v>
      </c>
      <c r="L26" s="12">
        <f t="shared" si="5"/>
        <v>258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567</v>
      </c>
      <c r="G27" s="12">
        <f t="shared" si="4"/>
        <v>276</v>
      </c>
      <c r="H27" s="12">
        <f t="shared" si="4"/>
        <v>291</v>
      </c>
      <c r="I27" s="11" t="s">
        <v>43</v>
      </c>
      <c r="J27" s="12">
        <f t="shared" si="2"/>
        <v>323</v>
      </c>
      <c r="K27" s="12">
        <f t="shared" si="5"/>
        <v>117</v>
      </c>
      <c r="L27" s="12">
        <f t="shared" si="5"/>
        <v>206</v>
      </c>
    </row>
    <row r="28" spans="1:12" ht="18" customHeight="1">
      <c r="A28" s="18" t="s">
        <v>126</v>
      </c>
      <c r="B28" s="12">
        <f aca="true" t="shared" si="6" ref="B28:B45">+C28+D28</f>
        <v>354</v>
      </c>
      <c r="C28" s="12">
        <f>C124-C76</f>
        <v>170</v>
      </c>
      <c r="D28" s="12">
        <f>D124-D76</f>
        <v>184</v>
      </c>
      <c r="E28" s="11" t="s">
        <v>44</v>
      </c>
      <c r="F28" s="12">
        <f t="shared" si="0"/>
        <v>576</v>
      </c>
      <c r="G28" s="12">
        <f t="shared" si="4"/>
        <v>313</v>
      </c>
      <c r="H28" s="12">
        <f t="shared" si="4"/>
        <v>263</v>
      </c>
      <c r="I28" s="11" t="s">
        <v>45</v>
      </c>
      <c r="J28" s="12">
        <f t="shared" si="2"/>
        <v>270</v>
      </c>
      <c r="K28" s="12">
        <f t="shared" si="5"/>
        <v>108</v>
      </c>
      <c r="L28" s="12">
        <f t="shared" si="5"/>
        <v>162</v>
      </c>
    </row>
    <row r="29" spans="1:12" ht="18" customHeight="1">
      <c r="A29" s="18" t="s">
        <v>127</v>
      </c>
      <c r="B29" s="12">
        <f t="shared" si="6"/>
        <v>406</v>
      </c>
      <c r="C29" s="12">
        <f aca="true" t="shared" si="7" ref="C29:D44">C125-C77</f>
        <v>218</v>
      </c>
      <c r="D29" s="12">
        <f t="shared" si="7"/>
        <v>188</v>
      </c>
      <c r="E29" s="11" t="s">
        <v>46</v>
      </c>
      <c r="F29" s="12">
        <f t="shared" si="0"/>
        <v>613</v>
      </c>
      <c r="G29" s="12">
        <f t="shared" si="4"/>
        <v>315</v>
      </c>
      <c r="H29" s="12">
        <f t="shared" si="4"/>
        <v>298</v>
      </c>
      <c r="I29" s="11" t="s">
        <v>47</v>
      </c>
      <c r="J29" s="12">
        <f t="shared" si="2"/>
        <v>272</v>
      </c>
      <c r="K29" s="12">
        <f t="shared" si="5"/>
        <v>94</v>
      </c>
      <c r="L29" s="12">
        <f t="shared" si="5"/>
        <v>178</v>
      </c>
    </row>
    <row r="30" spans="1:12" ht="18" customHeight="1">
      <c r="A30" s="18" t="s">
        <v>48</v>
      </c>
      <c r="B30" s="12">
        <f t="shared" si="6"/>
        <v>420</v>
      </c>
      <c r="C30" s="12">
        <f t="shared" si="7"/>
        <v>224</v>
      </c>
      <c r="D30" s="12">
        <f t="shared" si="7"/>
        <v>196</v>
      </c>
      <c r="E30" s="11" t="s">
        <v>49</v>
      </c>
      <c r="F30" s="12">
        <f t="shared" si="0"/>
        <v>525</v>
      </c>
      <c r="G30" s="12">
        <f t="shared" si="4"/>
        <v>255</v>
      </c>
      <c r="H30" s="12">
        <f t="shared" si="4"/>
        <v>270</v>
      </c>
      <c r="I30" s="11" t="s">
        <v>50</v>
      </c>
      <c r="J30" s="12">
        <f t="shared" si="2"/>
        <v>259</v>
      </c>
      <c r="K30" s="12">
        <f t="shared" si="5"/>
        <v>87</v>
      </c>
      <c r="L30" s="12">
        <f t="shared" si="5"/>
        <v>172</v>
      </c>
    </row>
    <row r="31" spans="1:12" ht="18" customHeight="1">
      <c r="A31" s="18" t="s">
        <v>51</v>
      </c>
      <c r="B31" s="12">
        <f t="shared" si="6"/>
        <v>400</v>
      </c>
      <c r="C31" s="12">
        <f t="shared" si="7"/>
        <v>206</v>
      </c>
      <c r="D31" s="12">
        <f t="shared" si="7"/>
        <v>194</v>
      </c>
      <c r="E31" s="11" t="s">
        <v>52</v>
      </c>
      <c r="F31" s="12">
        <f t="shared" si="0"/>
        <v>624</v>
      </c>
      <c r="G31" s="12">
        <f t="shared" si="4"/>
        <v>325</v>
      </c>
      <c r="H31" s="12">
        <f t="shared" si="4"/>
        <v>299</v>
      </c>
      <c r="I31" s="11" t="s">
        <v>53</v>
      </c>
      <c r="J31" s="12">
        <f t="shared" si="2"/>
        <v>208</v>
      </c>
      <c r="K31" s="12">
        <f t="shared" si="5"/>
        <v>61</v>
      </c>
      <c r="L31" s="12">
        <f t="shared" si="5"/>
        <v>147</v>
      </c>
    </row>
    <row r="32" spans="1:12" ht="18" customHeight="1">
      <c r="A32" s="18" t="s">
        <v>54</v>
      </c>
      <c r="B32" s="12">
        <f t="shared" si="6"/>
        <v>428</v>
      </c>
      <c r="C32" s="12">
        <f t="shared" si="7"/>
        <v>216</v>
      </c>
      <c r="D32" s="12">
        <f t="shared" si="7"/>
        <v>212</v>
      </c>
      <c r="E32" s="11" t="s">
        <v>55</v>
      </c>
      <c r="F32" s="12">
        <f t="shared" si="0"/>
        <v>669</v>
      </c>
      <c r="G32" s="12">
        <f t="shared" si="4"/>
        <v>331</v>
      </c>
      <c r="H32" s="12">
        <f t="shared" si="4"/>
        <v>338</v>
      </c>
      <c r="I32" s="11" t="s">
        <v>56</v>
      </c>
      <c r="J32" s="12">
        <f t="shared" si="2"/>
        <v>179</v>
      </c>
      <c r="K32" s="12">
        <f t="shared" si="5"/>
        <v>57</v>
      </c>
      <c r="L32" s="12">
        <f t="shared" si="5"/>
        <v>122</v>
      </c>
    </row>
    <row r="33" spans="1:12" ht="18" customHeight="1">
      <c r="A33" s="18" t="s">
        <v>57</v>
      </c>
      <c r="B33" s="12">
        <f t="shared" si="6"/>
        <v>423</v>
      </c>
      <c r="C33" s="12">
        <f t="shared" si="7"/>
        <v>227</v>
      </c>
      <c r="D33" s="12">
        <f t="shared" si="7"/>
        <v>196</v>
      </c>
      <c r="E33" s="11" t="s">
        <v>58</v>
      </c>
      <c r="F33" s="12">
        <f t="shared" si="0"/>
        <v>676</v>
      </c>
      <c r="G33" s="12">
        <f t="shared" si="4"/>
        <v>326</v>
      </c>
      <c r="H33" s="12">
        <f t="shared" si="4"/>
        <v>350</v>
      </c>
      <c r="I33" s="11" t="s">
        <v>59</v>
      </c>
      <c r="J33" s="12">
        <f t="shared" si="2"/>
        <v>173</v>
      </c>
      <c r="K33" s="12">
        <f t="shared" si="5"/>
        <v>52</v>
      </c>
      <c r="L33" s="12">
        <f t="shared" si="5"/>
        <v>121</v>
      </c>
    </row>
    <row r="34" spans="1:12" ht="18" customHeight="1">
      <c r="A34" s="18" t="s">
        <v>60</v>
      </c>
      <c r="B34" s="12">
        <f t="shared" si="6"/>
        <v>455</v>
      </c>
      <c r="C34" s="12">
        <f t="shared" si="7"/>
        <v>225</v>
      </c>
      <c r="D34" s="12">
        <f t="shared" si="7"/>
        <v>230</v>
      </c>
      <c r="E34" s="11" t="s">
        <v>61</v>
      </c>
      <c r="F34" s="12">
        <f t="shared" si="0"/>
        <v>773</v>
      </c>
      <c r="G34" s="12">
        <f t="shared" si="4"/>
        <v>382</v>
      </c>
      <c r="H34" s="12">
        <f t="shared" si="4"/>
        <v>391</v>
      </c>
      <c r="I34" s="11" t="s">
        <v>62</v>
      </c>
      <c r="J34" s="12">
        <f t="shared" si="2"/>
        <v>128</v>
      </c>
      <c r="K34" s="12">
        <f t="shared" si="5"/>
        <v>34</v>
      </c>
      <c r="L34" s="12">
        <f t="shared" si="5"/>
        <v>94</v>
      </c>
    </row>
    <row r="35" spans="1:12" ht="18" customHeight="1">
      <c r="A35" s="18" t="s">
        <v>63</v>
      </c>
      <c r="B35" s="12">
        <f t="shared" si="6"/>
        <v>428</v>
      </c>
      <c r="C35" s="12">
        <f t="shared" si="7"/>
        <v>204</v>
      </c>
      <c r="D35" s="12">
        <f t="shared" si="7"/>
        <v>224</v>
      </c>
      <c r="E35" s="11" t="s">
        <v>64</v>
      </c>
      <c r="F35" s="12">
        <f t="shared" si="0"/>
        <v>794</v>
      </c>
      <c r="G35" s="12">
        <f t="shared" si="4"/>
        <v>402</v>
      </c>
      <c r="H35" s="12">
        <f t="shared" si="4"/>
        <v>392</v>
      </c>
      <c r="I35" s="11" t="s">
        <v>65</v>
      </c>
      <c r="J35" s="12">
        <f t="shared" si="2"/>
        <v>110</v>
      </c>
      <c r="K35" s="12">
        <f t="shared" si="5"/>
        <v>29</v>
      </c>
      <c r="L35" s="12">
        <f t="shared" si="5"/>
        <v>81</v>
      </c>
    </row>
    <row r="36" spans="1:12" ht="18" customHeight="1">
      <c r="A36" s="18" t="s">
        <v>66</v>
      </c>
      <c r="B36" s="12">
        <f t="shared" si="6"/>
        <v>441</v>
      </c>
      <c r="C36" s="12">
        <f t="shared" si="7"/>
        <v>223</v>
      </c>
      <c r="D36" s="12">
        <f t="shared" si="7"/>
        <v>218</v>
      </c>
      <c r="E36" s="11" t="s">
        <v>67</v>
      </c>
      <c r="F36" s="12">
        <f t="shared" si="0"/>
        <v>857</v>
      </c>
      <c r="G36" s="12">
        <f aca="true" t="shared" si="8" ref="G36:H43">G132-G84</f>
        <v>436</v>
      </c>
      <c r="H36" s="12">
        <f t="shared" si="8"/>
        <v>421</v>
      </c>
      <c r="I36" s="11" t="s">
        <v>68</v>
      </c>
      <c r="J36" s="12">
        <f t="shared" si="2"/>
        <v>97</v>
      </c>
      <c r="K36" s="12">
        <f aca="true" t="shared" si="9" ref="K36:L43">K132-K84</f>
        <v>23</v>
      </c>
      <c r="L36" s="12">
        <f t="shared" si="9"/>
        <v>74</v>
      </c>
    </row>
    <row r="37" spans="1:12" ht="18" customHeight="1">
      <c r="A37" s="18" t="s">
        <v>69</v>
      </c>
      <c r="B37" s="12">
        <f t="shared" si="6"/>
        <v>409</v>
      </c>
      <c r="C37" s="12">
        <f t="shared" si="7"/>
        <v>213</v>
      </c>
      <c r="D37" s="12">
        <f t="shared" si="7"/>
        <v>196</v>
      </c>
      <c r="E37" s="11" t="s">
        <v>70</v>
      </c>
      <c r="F37" s="12">
        <f t="shared" si="0"/>
        <v>946</v>
      </c>
      <c r="G37" s="12">
        <f t="shared" si="8"/>
        <v>459</v>
      </c>
      <c r="H37" s="12">
        <f t="shared" si="8"/>
        <v>487</v>
      </c>
      <c r="I37" s="11" t="s">
        <v>71</v>
      </c>
      <c r="J37" s="12">
        <f t="shared" si="2"/>
        <v>52</v>
      </c>
      <c r="K37" s="12">
        <f t="shared" si="9"/>
        <v>10</v>
      </c>
      <c r="L37" s="12">
        <f t="shared" si="9"/>
        <v>42</v>
      </c>
    </row>
    <row r="38" spans="1:12" ht="18" customHeight="1">
      <c r="A38" s="18" t="s">
        <v>72</v>
      </c>
      <c r="B38" s="12">
        <f t="shared" si="6"/>
        <v>450</v>
      </c>
      <c r="C38" s="12">
        <f t="shared" si="7"/>
        <v>234</v>
      </c>
      <c r="D38" s="12">
        <f t="shared" si="7"/>
        <v>216</v>
      </c>
      <c r="E38" s="11" t="s">
        <v>73</v>
      </c>
      <c r="F38" s="12">
        <f t="shared" si="0"/>
        <v>1083</v>
      </c>
      <c r="G38" s="12">
        <f t="shared" si="8"/>
        <v>569</v>
      </c>
      <c r="H38" s="12">
        <f t="shared" si="8"/>
        <v>514</v>
      </c>
      <c r="I38" s="11" t="s">
        <v>74</v>
      </c>
      <c r="J38" s="12">
        <f t="shared" si="2"/>
        <v>45</v>
      </c>
      <c r="K38" s="12">
        <f t="shared" si="9"/>
        <v>11</v>
      </c>
      <c r="L38" s="12">
        <f t="shared" si="9"/>
        <v>34</v>
      </c>
    </row>
    <row r="39" spans="1:12" ht="18" customHeight="1">
      <c r="A39" s="18" t="s">
        <v>75</v>
      </c>
      <c r="B39" s="12">
        <f t="shared" si="6"/>
        <v>457</v>
      </c>
      <c r="C39" s="12">
        <f t="shared" si="7"/>
        <v>218</v>
      </c>
      <c r="D39" s="12">
        <f t="shared" si="7"/>
        <v>239</v>
      </c>
      <c r="E39" s="11" t="s">
        <v>76</v>
      </c>
      <c r="F39" s="12">
        <f t="shared" si="0"/>
        <v>1072</v>
      </c>
      <c r="G39" s="12">
        <f t="shared" si="8"/>
        <v>532</v>
      </c>
      <c r="H39" s="12">
        <f t="shared" si="8"/>
        <v>540</v>
      </c>
      <c r="I39" s="11" t="s">
        <v>77</v>
      </c>
      <c r="J39" s="12">
        <f t="shared" si="2"/>
        <v>30</v>
      </c>
      <c r="K39" s="12">
        <f t="shared" si="9"/>
        <v>9</v>
      </c>
      <c r="L39" s="12">
        <f t="shared" si="9"/>
        <v>21</v>
      </c>
    </row>
    <row r="40" spans="1:12" ht="18" customHeight="1">
      <c r="A40" s="18" t="s">
        <v>78</v>
      </c>
      <c r="B40" s="12">
        <f t="shared" si="6"/>
        <v>490</v>
      </c>
      <c r="C40" s="12">
        <f t="shared" si="7"/>
        <v>256</v>
      </c>
      <c r="D40" s="12">
        <f t="shared" si="7"/>
        <v>234</v>
      </c>
      <c r="E40" s="11" t="s">
        <v>79</v>
      </c>
      <c r="F40" s="12">
        <f t="shared" si="0"/>
        <v>955</v>
      </c>
      <c r="G40" s="12">
        <f t="shared" si="8"/>
        <v>485</v>
      </c>
      <c r="H40" s="12">
        <f t="shared" si="8"/>
        <v>470</v>
      </c>
      <c r="I40" s="11" t="s">
        <v>80</v>
      </c>
      <c r="J40" s="12">
        <f t="shared" si="2"/>
        <v>14</v>
      </c>
      <c r="K40" s="12">
        <f t="shared" si="9"/>
        <v>5</v>
      </c>
      <c r="L40" s="12">
        <f t="shared" si="9"/>
        <v>9</v>
      </c>
    </row>
    <row r="41" spans="1:12" ht="18" customHeight="1">
      <c r="A41" s="18" t="s">
        <v>81</v>
      </c>
      <c r="B41" s="12">
        <f t="shared" si="6"/>
        <v>465</v>
      </c>
      <c r="C41" s="12">
        <f t="shared" si="7"/>
        <v>223</v>
      </c>
      <c r="D41" s="12">
        <f t="shared" si="7"/>
        <v>242</v>
      </c>
      <c r="E41" s="11" t="s">
        <v>82</v>
      </c>
      <c r="F41" s="12">
        <f t="shared" si="0"/>
        <v>661</v>
      </c>
      <c r="G41" s="12">
        <f t="shared" si="8"/>
        <v>334</v>
      </c>
      <c r="H41" s="12">
        <f t="shared" si="8"/>
        <v>327</v>
      </c>
      <c r="I41" s="11" t="s">
        <v>83</v>
      </c>
      <c r="J41" s="12">
        <f t="shared" si="2"/>
        <v>6</v>
      </c>
      <c r="K41" s="12">
        <f t="shared" si="9"/>
        <v>0</v>
      </c>
      <c r="L41" s="12">
        <f t="shared" si="9"/>
        <v>6</v>
      </c>
    </row>
    <row r="42" spans="1:12" ht="18" customHeight="1">
      <c r="A42" s="18" t="s">
        <v>84</v>
      </c>
      <c r="B42" s="12">
        <f t="shared" si="6"/>
        <v>554</v>
      </c>
      <c r="C42" s="12">
        <f t="shared" si="7"/>
        <v>291</v>
      </c>
      <c r="D42" s="12">
        <f t="shared" si="7"/>
        <v>263</v>
      </c>
      <c r="E42" s="11" t="s">
        <v>85</v>
      </c>
      <c r="F42" s="12">
        <f t="shared" si="0"/>
        <v>702</v>
      </c>
      <c r="G42" s="12">
        <f t="shared" si="8"/>
        <v>343</v>
      </c>
      <c r="H42" s="12">
        <f t="shared" si="8"/>
        <v>359</v>
      </c>
      <c r="I42" s="11" t="s">
        <v>86</v>
      </c>
      <c r="J42" s="12">
        <f t="shared" si="2"/>
        <v>6</v>
      </c>
      <c r="K42" s="12">
        <f t="shared" si="9"/>
        <v>0</v>
      </c>
      <c r="L42" s="12">
        <f t="shared" si="9"/>
        <v>6</v>
      </c>
    </row>
    <row r="43" spans="1:12" ht="18" customHeight="1">
      <c r="A43" s="18" t="s">
        <v>87</v>
      </c>
      <c r="B43" s="12">
        <f t="shared" si="6"/>
        <v>562</v>
      </c>
      <c r="C43" s="12">
        <f t="shared" si="7"/>
        <v>291</v>
      </c>
      <c r="D43" s="12">
        <f t="shared" si="7"/>
        <v>271</v>
      </c>
      <c r="E43" s="11" t="s">
        <v>88</v>
      </c>
      <c r="F43" s="12">
        <f t="shared" si="0"/>
        <v>859</v>
      </c>
      <c r="G43" s="12">
        <f t="shared" si="8"/>
        <v>408</v>
      </c>
      <c r="H43" s="12">
        <f t="shared" si="8"/>
        <v>451</v>
      </c>
      <c r="I43" s="11" t="s">
        <v>89</v>
      </c>
      <c r="J43" s="12">
        <f t="shared" si="2"/>
        <v>4</v>
      </c>
      <c r="K43" s="12">
        <f t="shared" si="9"/>
        <v>0</v>
      </c>
      <c r="L43" s="12">
        <f t="shared" si="9"/>
        <v>4</v>
      </c>
    </row>
    <row r="44" spans="1:12" ht="18" customHeight="1">
      <c r="A44" s="18" t="s">
        <v>90</v>
      </c>
      <c r="B44" s="12">
        <f t="shared" si="6"/>
        <v>585</v>
      </c>
      <c r="C44" s="12">
        <f t="shared" si="7"/>
        <v>331</v>
      </c>
      <c r="D44" s="12">
        <f t="shared" si="7"/>
        <v>254</v>
      </c>
      <c r="E44" s="11" t="s">
        <v>91</v>
      </c>
      <c r="F44" s="12">
        <f t="shared" si="0"/>
        <v>768</v>
      </c>
      <c r="G44" s="12">
        <f>G140-G92</f>
        <v>368</v>
      </c>
      <c r="H44" s="12">
        <f>H140-H92</f>
        <v>400</v>
      </c>
      <c r="I44" s="11" t="s">
        <v>125</v>
      </c>
      <c r="J44" s="12">
        <f t="shared" si="2"/>
        <v>14</v>
      </c>
      <c r="K44" s="12">
        <f>K140-K92</f>
        <v>1</v>
      </c>
      <c r="L44" s="12">
        <f>L140-L92</f>
        <v>13</v>
      </c>
    </row>
    <row r="45" spans="1:12" ht="18" customHeight="1">
      <c r="A45" s="18" t="s">
        <v>92</v>
      </c>
      <c r="B45" s="12">
        <f t="shared" si="6"/>
        <v>623</v>
      </c>
      <c r="C45" s="12">
        <f>C141-C93</f>
        <v>328</v>
      </c>
      <c r="D45" s="12">
        <f>D141-D93</f>
        <v>295</v>
      </c>
      <c r="E45" s="11" t="s">
        <v>93</v>
      </c>
      <c r="F45" s="12">
        <f t="shared" si="0"/>
        <v>828</v>
      </c>
      <c r="G45" s="12">
        <f>G141-G93</f>
        <v>377</v>
      </c>
      <c r="H45" s="12">
        <f>H141-H93</f>
        <v>451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472</v>
      </c>
      <c r="C49" s="30"/>
      <c r="D49" s="1"/>
      <c r="E49" s="2"/>
      <c r="F49" s="1"/>
      <c r="G49" s="1"/>
      <c r="H49" s="1"/>
      <c r="I49" s="2"/>
      <c r="J49" s="26" t="s">
        <v>135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563</v>
      </c>
      <c r="C52" s="10">
        <f>SUM(C54:C74)</f>
        <v>109</v>
      </c>
      <c r="D52" s="9">
        <f>SUM(D54:D74)</f>
        <v>454</v>
      </c>
      <c r="E52" s="11" t="s">
        <v>101</v>
      </c>
      <c r="F52" s="12">
        <f aca="true" t="shared" si="10" ref="F52:F93">+G52+H52</f>
        <v>1</v>
      </c>
      <c r="G52" s="12"/>
      <c r="H52" s="20">
        <v>1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1</v>
      </c>
      <c r="G53" s="12">
        <v>1</v>
      </c>
      <c r="H53" s="20"/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18</v>
      </c>
      <c r="C54" s="14">
        <f>SUM(C76:C80)</f>
        <v>10</v>
      </c>
      <c r="D54" s="15">
        <f>SUM(D76:D80)</f>
        <v>8</v>
      </c>
      <c r="E54" s="11" t="s">
        <v>0</v>
      </c>
      <c r="F54" s="12">
        <f t="shared" si="10"/>
        <v>10</v>
      </c>
      <c r="G54" s="12">
        <v>2</v>
      </c>
      <c r="H54" s="20">
        <v>8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16</v>
      </c>
      <c r="C55" s="14">
        <f>SUM(C81:C85)</f>
        <v>9</v>
      </c>
      <c r="D55" s="15">
        <f>SUM(D81:D85)</f>
        <v>7</v>
      </c>
      <c r="E55" s="11" t="s">
        <v>2</v>
      </c>
      <c r="F55" s="12">
        <f t="shared" si="10"/>
        <v>18</v>
      </c>
      <c r="G55" s="12">
        <v>1</v>
      </c>
      <c r="H55" s="20">
        <v>17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36</v>
      </c>
      <c r="G56" s="12">
        <v>2</v>
      </c>
      <c r="H56" s="20">
        <v>34</v>
      </c>
      <c r="I56" s="11" t="s">
        <v>5</v>
      </c>
      <c r="J56" s="12">
        <f t="shared" si="11"/>
        <v>3</v>
      </c>
      <c r="K56" s="12">
        <v>1</v>
      </c>
      <c r="L56" s="12">
        <v>2</v>
      </c>
    </row>
    <row r="57" spans="1:12" ht="18" customHeight="1">
      <c r="A57" s="6" t="s">
        <v>108</v>
      </c>
      <c r="B57" s="12">
        <f>+B91+B92+B93+F52+F53</f>
        <v>9</v>
      </c>
      <c r="C57" s="15">
        <f>+C91+C92+C93+G52+G53</f>
        <v>6</v>
      </c>
      <c r="D57" s="15">
        <f>+D91+D92+D93+H52+H53</f>
        <v>3</v>
      </c>
      <c r="E57" s="11" t="s">
        <v>6</v>
      </c>
      <c r="F57" s="12">
        <f t="shared" si="10"/>
        <v>36</v>
      </c>
      <c r="G57" s="12">
        <v>2</v>
      </c>
      <c r="H57" s="20">
        <v>34</v>
      </c>
      <c r="I57" s="11" t="s">
        <v>7</v>
      </c>
      <c r="J57" s="12">
        <f t="shared" si="11"/>
        <v>2</v>
      </c>
      <c r="K57" s="12">
        <v>2</v>
      </c>
      <c r="L57" s="12"/>
    </row>
    <row r="58" spans="1:12" ht="18" customHeight="1">
      <c r="A58" s="6" t="s">
        <v>109</v>
      </c>
      <c r="B58" s="12">
        <f>SUM(F54:F58)</f>
        <v>125</v>
      </c>
      <c r="C58" s="16">
        <f>SUM(G54:G58)</f>
        <v>8</v>
      </c>
      <c r="D58" s="17">
        <f>SUM(H54:H58)</f>
        <v>117</v>
      </c>
      <c r="E58" s="11" t="s">
        <v>8</v>
      </c>
      <c r="F58" s="12">
        <f t="shared" si="10"/>
        <v>25</v>
      </c>
      <c r="G58" s="12">
        <v>1</v>
      </c>
      <c r="H58" s="20">
        <v>24</v>
      </c>
      <c r="I58" s="11" t="s">
        <v>9</v>
      </c>
      <c r="J58" s="12">
        <f t="shared" si="11"/>
        <v>0</v>
      </c>
      <c r="K58" s="12"/>
      <c r="L58" s="12"/>
    </row>
    <row r="59" spans="1:12" ht="18" customHeight="1">
      <c r="A59" s="6" t="s">
        <v>110</v>
      </c>
      <c r="B59" s="12">
        <f>SUM(F59:F63)</f>
        <v>116</v>
      </c>
      <c r="C59" s="14">
        <f>SUM(G59:G63)</f>
        <v>14</v>
      </c>
      <c r="D59" s="15">
        <f>SUM(H59:H63)</f>
        <v>102</v>
      </c>
      <c r="E59" s="11" t="s">
        <v>10</v>
      </c>
      <c r="F59" s="12">
        <f t="shared" si="10"/>
        <v>28</v>
      </c>
      <c r="G59" s="12">
        <v>2</v>
      </c>
      <c r="H59" s="20">
        <v>26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113</v>
      </c>
      <c r="C60" s="14">
        <f>SUM(G64:G68)</f>
        <v>17</v>
      </c>
      <c r="D60" s="15">
        <f>SUM(H64:H68)</f>
        <v>96</v>
      </c>
      <c r="E60" s="11" t="s">
        <v>12</v>
      </c>
      <c r="F60" s="12">
        <f t="shared" si="10"/>
        <v>25</v>
      </c>
      <c r="G60" s="12">
        <v>5</v>
      </c>
      <c r="H60" s="20">
        <v>20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55</v>
      </c>
      <c r="C61" s="14">
        <f>SUM(G69:G73)</f>
        <v>11</v>
      </c>
      <c r="D61" s="15">
        <f>SUM(H69:H73)</f>
        <v>44</v>
      </c>
      <c r="E61" s="11" t="s">
        <v>14</v>
      </c>
      <c r="F61" s="12">
        <f t="shared" si="10"/>
        <v>29</v>
      </c>
      <c r="G61" s="12">
        <v>1</v>
      </c>
      <c r="H61" s="20">
        <v>28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30</v>
      </c>
      <c r="C62" s="14">
        <f>SUM(G74:G78)</f>
        <v>3</v>
      </c>
      <c r="D62" s="15">
        <f>SUM(H74:H78)</f>
        <v>27</v>
      </c>
      <c r="E62" s="11" t="s">
        <v>16</v>
      </c>
      <c r="F62" s="12">
        <f t="shared" si="10"/>
        <v>13</v>
      </c>
      <c r="G62" s="12">
        <v>2</v>
      </c>
      <c r="H62" s="20">
        <v>11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21</v>
      </c>
      <c r="C63" s="14">
        <f>SUM(G79:G83)</f>
        <v>6</v>
      </c>
      <c r="D63" s="15">
        <f>SUM(H79:H83)</f>
        <v>15</v>
      </c>
      <c r="E63" s="11" t="s">
        <v>18</v>
      </c>
      <c r="F63" s="12">
        <f t="shared" si="10"/>
        <v>21</v>
      </c>
      <c r="G63" s="12">
        <v>4</v>
      </c>
      <c r="H63" s="20">
        <v>17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17</v>
      </c>
      <c r="C64" s="14">
        <f>SUM(G84:G88)</f>
        <v>7</v>
      </c>
      <c r="D64" s="15">
        <f>SUM(H84:H88)</f>
        <v>10</v>
      </c>
      <c r="E64" s="11" t="s">
        <v>20</v>
      </c>
      <c r="F64" s="12">
        <f t="shared" si="10"/>
        <v>21</v>
      </c>
      <c r="G64" s="12">
        <v>1</v>
      </c>
      <c r="H64" s="20">
        <v>20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26</v>
      </c>
      <c r="G65" s="12">
        <v>2</v>
      </c>
      <c r="H65" s="20">
        <v>24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8</v>
      </c>
      <c r="C66" s="14">
        <f>SUM(K52:K56)</f>
        <v>2</v>
      </c>
      <c r="D66" s="15">
        <f>SUM(L52:L56)</f>
        <v>6</v>
      </c>
      <c r="E66" s="11" t="s">
        <v>24</v>
      </c>
      <c r="F66" s="12">
        <f t="shared" si="10"/>
        <v>23</v>
      </c>
      <c r="G66" s="12">
        <v>2</v>
      </c>
      <c r="H66" s="20">
        <v>21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3</v>
      </c>
      <c r="C67" s="14">
        <f>SUM(K57:K61)</f>
        <v>3</v>
      </c>
      <c r="D67" s="15">
        <f>SUM(L57:L61)</f>
        <v>0</v>
      </c>
      <c r="E67" s="11" t="s">
        <v>26</v>
      </c>
      <c r="F67" s="12">
        <f t="shared" si="10"/>
        <v>24</v>
      </c>
      <c r="G67" s="12">
        <v>5</v>
      </c>
      <c r="H67" s="20">
        <v>19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119</v>
      </c>
      <c r="B68" s="12">
        <f>SUM(J62:J66)</f>
        <v>5</v>
      </c>
      <c r="C68" s="14">
        <f>SUM(K62:K66)</f>
        <v>1</v>
      </c>
      <c r="D68" s="15">
        <f>SUM(L62:L66)</f>
        <v>4</v>
      </c>
      <c r="E68" s="11" t="s">
        <v>28</v>
      </c>
      <c r="F68" s="12">
        <f t="shared" si="10"/>
        <v>19</v>
      </c>
      <c r="G68" s="12">
        <v>7</v>
      </c>
      <c r="H68" s="20">
        <v>12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3</v>
      </c>
      <c r="D69" s="15">
        <f>SUM(L67:L71)</f>
        <v>4</v>
      </c>
      <c r="E69" s="11" t="s">
        <v>30</v>
      </c>
      <c r="F69" s="12">
        <f t="shared" si="10"/>
        <v>16</v>
      </c>
      <c r="G69" s="12">
        <v>2</v>
      </c>
      <c r="H69" s="20">
        <v>14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3</v>
      </c>
      <c r="C70" s="14">
        <f>SUM(K72:K76)</f>
        <v>1</v>
      </c>
      <c r="D70" s="15">
        <f>SUM(L72:L76)</f>
        <v>2</v>
      </c>
      <c r="E70" s="11" t="s">
        <v>32</v>
      </c>
      <c r="F70" s="12">
        <f t="shared" si="10"/>
        <v>8</v>
      </c>
      <c r="G70" s="12">
        <v>2</v>
      </c>
      <c r="H70" s="20">
        <v>6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6</v>
      </c>
      <c r="G71" s="12">
        <v>1</v>
      </c>
      <c r="H71" s="20">
        <v>5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13</v>
      </c>
      <c r="G72" s="12">
        <v>4</v>
      </c>
      <c r="H72" s="20">
        <v>9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12</v>
      </c>
      <c r="G73" s="12">
        <v>2</v>
      </c>
      <c r="H73" s="20">
        <v>10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4</v>
      </c>
      <c r="G74" s="12"/>
      <c r="H74" s="20">
        <v>4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11</v>
      </c>
      <c r="G75" s="12">
        <v>1</v>
      </c>
      <c r="H75" s="20">
        <v>10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0</v>
      </c>
      <c r="C76" s="12"/>
      <c r="D76" s="12"/>
      <c r="E76" s="11" t="s">
        <v>44</v>
      </c>
      <c r="F76" s="12">
        <f t="shared" si="10"/>
        <v>5</v>
      </c>
      <c r="G76" s="12">
        <v>2</v>
      </c>
      <c r="H76" s="20">
        <v>3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5</v>
      </c>
      <c r="C77" s="12">
        <v>4</v>
      </c>
      <c r="D77" s="12">
        <v>1</v>
      </c>
      <c r="E77" s="11" t="s">
        <v>46</v>
      </c>
      <c r="F77" s="12">
        <f t="shared" si="10"/>
        <v>9</v>
      </c>
      <c r="G77" s="12"/>
      <c r="H77" s="20">
        <v>9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8</v>
      </c>
      <c r="C78" s="12">
        <v>3</v>
      </c>
      <c r="D78" s="12">
        <v>5</v>
      </c>
      <c r="E78" s="11" t="s">
        <v>49</v>
      </c>
      <c r="F78" s="12">
        <f t="shared" si="10"/>
        <v>1</v>
      </c>
      <c r="G78" s="12"/>
      <c r="H78" s="20">
        <v>1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2</v>
      </c>
      <c r="C79" s="12">
        <v>1</v>
      </c>
      <c r="D79" s="12">
        <v>1</v>
      </c>
      <c r="E79" s="11" t="s">
        <v>52</v>
      </c>
      <c r="F79" s="12">
        <f t="shared" si="10"/>
        <v>3</v>
      </c>
      <c r="G79" s="12">
        <v>1</v>
      </c>
      <c r="H79" s="20">
        <v>2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3</v>
      </c>
      <c r="C80" s="12">
        <v>2</v>
      </c>
      <c r="D80" s="12">
        <v>1</v>
      </c>
      <c r="E80" s="11" t="s">
        <v>55</v>
      </c>
      <c r="F80" s="12">
        <f t="shared" si="10"/>
        <v>6</v>
      </c>
      <c r="G80" s="12">
        <v>2</v>
      </c>
      <c r="H80" s="20">
        <v>4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4</v>
      </c>
      <c r="C81" s="12">
        <v>2</v>
      </c>
      <c r="D81" s="12">
        <v>2</v>
      </c>
      <c r="E81" s="11" t="s">
        <v>58</v>
      </c>
      <c r="F81" s="12">
        <f t="shared" si="10"/>
        <v>3</v>
      </c>
      <c r="G81" s="12">
        <v>1</v>
      </c>
      <c r="H81" s="20">
        <v>2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1</v>
      </c>
      <c r="D82" s="12">
        <v>1</v>
      </c>
      <c r="E82" s="11" t="s">
        <v>61</v>
      </c>
      <c r="F82" s="12">
        <f t="shared" si="10"/>
        <v>3</v>
      </c>
      <c r="G82" s="12"/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6</v>
      </c>
      <c r="G83" s="12">
        <v>2</v>
      </c>
      <c r="H83" s="20">
        <v>4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4</v>
      </c>
      <c r="C84" s="12">
        <v>2</v>
      </c>
      <c r="D84" s="12">
        <v>2</v>
      </c>
      <c r="E84" s="11" t="s">
        <v>67</v>
      </c>
      <c r="F84" s="12">
        <f t="shared" si="10"/>
        <v>4</v>
      </c>
      <c r="G84" s="12">
        <v>3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>
        <v>1</v>
      </c>
      <c r="D85" s="21">
        <v>2</v>
      </c>
      <c r="E85" s="11" t="s">
        <v>70</v>
      </c>
      <c r="F85" s="12">
        <f t="shared" si="10"/>
        <v>3</v>
      </c>
      <c r="G85" s="12">
        <v>1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2</v>
      </c>
      <c r="G86" s="12"/>
      <c r="H86" s="20">
        <v>2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5</v>
      </c>
      <c r="G87" s="12">
        <v>1</v>
      </c>
      <c r="H87" s="20">
        <v>4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2</v>
      </c>
      <c r="G90" s="12">
        <v>1</v>
      </c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1</v>
      </c>
      <c r="C91" s="12">
        <v>1</v>
      </c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2</v>
      </c>
      <c r="C92" s="12"/>
      <c r="D92" s="13">
        <v>2</v>
      </c>
      <c r="E92" s="11" t="s">
        <v>91</v>
      </c>
      <c r="F92" s="12">
        <f t="shared" si="10"/>
        <v>1</v>
      </c>
      <c r="G92" s="12"/>
      <c r="H92" s="20">
        <v>1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4</v>
      </c>
      <c r="C93" s="12">
        <v>4</v>
      </c>
      <c r="D93" s="13"/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21431</v>
      </c>
      <c r="C97" s="30"/>
      <c r="D97" s="1"/>
      <c r="E97" s="2"/>
      <c r="F97" s="1"/>
      <c r="G97" s="1"/>
      <c r="H97" s="1"/>
      <c r="I97" s="2"/>
      <c r="J97" s="26" t="s">
        <v>135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52663</v>
      </c>
      <c r="C100" s="10">
        <f>SUM(C102:C122)</f>
        <v>25172</v>
      </c>
      <c r="D100" s="9">
        <f>SUM(D102:D122)</f>
        <v>27491</v>
      </c>
      <c r="E100" s="11" t="s">
        <v>101</v>
      </c>
      <c r="F100" s="12">
        <f aca="true" t="shared" si="13" ref="F100:F141">+G100+H100</f>
        <v>541</v>
      </c>
      <c r="G100" s="12">
        <v>279</v>
      </c>
      <c r="H100" s="20">
        <v>262</v>
      </c>
      <c r="I100" s="11" t="s">
        <v>102</v>
      </c>
      <c r="J100" s="12">
        <f aca="true" t="shared" si="14" ref="J100:J140">+K100+L100</f>
        <v>780</v>
      </c>
      <c r="K100" s="12">
        <v>388</v>
      </c>
      <c r="L100" s="12">
        <v>392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446</v>
      </c>
      <c r="G101" s="12">
        <v>234</v>
      </c>
      <c r="H101" s="20">
        <v>212</v>
      </c>
      <c r="I101" s="11" t="s">
        <v>104</v>
      </c>
      <c r="J101" s="12">
        <f t="shared" si="14"/>
        <v>751</v>
      </c>
      <c r="K101" s="12">
        <v>384</v>
      </c>
      <c r="L101" s="12">
        <v>367</v>
      </c>
    </row>
    <row r="102" spans="1:12" ht="18" customHeight="1">
      <c r="A102" s="6" t="s">
        <v>105</v>
      </c>
      <c r="B102" s="13">
        <f>SUM(B124:B128)</f>
        <v>2026</v>
      </c>
      <c r="C102" s="14">
        <f>SUM(C124:C128)</f>
        <v>1044</v>
      </c>
      <c r="D102" s="15">
        <f>SUM(D124:D128)</f>
        <v>982</v>
      </c>
      <c r="E102" s="11" t="s">
        <v>0</v>
      </c>
      <c r="F102" s="12">
        <f t="shared" si="13"/>
        <v>452</v>
      </c>
      <c r="G102" s="12">
        <v>241</v>
      </c>
      <c r="H102" s="20">
        <v>211</v>
      </c>
      <c r="I102" s="11" t="s">
        <v>1</v>
      </c>
      <c r="J102" s="12">
        <f t="shared" si="14"/>
        <v>628</v>
      </c>
      <c r="K102" s="12">
        <v>298</v>
      </c>
      <c r="L102" s="12">
        <v>330</v>
      </c>
    </row>
    <row r="103" spans="1:12" ht="18" customHeight="1">
      <c r="A103" s="6" t="s">
        <v>106</v>
      </c>
      <c r="B103" s="12">
        <f>SUM(B129:B133)</f>
        <v>2172</v>
      </c>
      <c r="C103" s="14">
        <f>SUM(C129:C133)</f>
        <v>1101</v>
      </c>
      <c r="D103" s="15">
        <f>SUM(D129:D133)</f>
        <v>1071</v>
      </c>
      <c r="E103" s="11" t="s">
        <v>2</v>
      </c>
      <c r="F103" s="12">
        <f t="shared" si="13"/>
        <v>450</v>
      </c>
      <c r="G103" s="12">
        <v>241</v>
      </c>
      <c r="H103" s="20">
        <v>209</v>
      </c>
      <c r="I103" s="11" t="s">
        <v>3</v>
      </c>
      <c r="J103" s="12">
        <f t="shared" si="14"/>
        <v>673</v>
      </c>
      <c r="K103" s="12">
        <v>305</v>
      </c>
      <c r="L103" s="12">
        <v>368</v>
      </c>
    </row>
    <row r="104" spans="1:12" ht="18" customHeight="1">
      <c r="A104" s="6" t="s">
        <v>107</v>
      </c>
      <c r="B104" s="12">
        <f>SUM(B134:B138)</f>
        <v>2422</v>
      </c>
      <c r="C104" s="14">
        <f>SUM(C134:C138)</f>
        <v>1225</v>
      </c>
      <c r="D104" s="15">
        <f>SUM(D134:D138)</f>
        <v>1197</v>
      </c>
      <c r="E104" s="11" t="s">
        <v>4</v>
      </c>
      <c r="F104" s="12">
        <f t="shared" si="13"/>
        <v>532</v>
      </c>
      <c r="G104" s="12">
        <v>252</v>
      </c>
      <c r="H104" s="20">
        <v>280</v>
      </c>
      <c r="I104" s="11" t="s">
        <v>5</v>
      </c>
      <c r="J104" s="12">
        <f t="shared" si="14"/>
        <v>736</v>
      </c>
      <c r="K104" s="12">
        <v>341</v>
      </c>
      <c r="L104" s="12">
        <v>395</v>
      </c>
    </row>
    <row r="105" spans="1:12" ht="18" customHeight="1">
      <c r="A105" s="6" t="s">
        <v>108</v>
      </c>
      <c r="B105" s="12">
        <f>+B139+B140+B141+F100+F101</f>
        <v>2764</v>
      </c>
      <c r="C105" s="15">
        <f>+C139+C140+C141+G100+G101</f>
        <v>1468</v>
      </c>
      <c r="D105" s="15">
        <f>+D139+D140+D141+H100+H101</f>
        <v>1296</v>
      </c>
      <c r="E105" s="11" t="s">
        <v>6</v>
      </c>
      <c r="F105" s="12">
        <f t="shared" si="13"/>
        <v>552</v>
      </c>
      <c r="G105" s="12">
        <v>284</v>
      </c>
      <c r="H105" s="20">
        <v>268</v>
      </c>
      <c r="I105" s="11" t="s">
        <v>7</v>
      </c>
      <c r="J105" s="12">
        <f t="shared" si="14"/>
        <v>793</v>
      </c>
      <c r="K105" s="12">
        <v>370</v>
      </c>
      <c r="L105" s="12">
        <v>423</v>
      </c>
    </row>
    <row r="106" spans="1:12" ht="18" customHeight="1">
      <c r="A106" s="6" t="s">
        <v>109</v>
      </c>
      <c r="B106" s="12">
        <f>SUM(F102:F106)</f>
        <v>2540</v>
      </c>
      <c r="C106" s="16">
        <f>SUM(G102:G106)</f>
        <v>1314</v>
      </c>
      <c r="D106" s="17">
        <f>SUM(H102:H106)</f>
        <v>1226</v>
      </c>
      <c r="E106" s="11" t="s">
        <v>8</v>
      </c>
      <c r="F106" s="12">
        <f t="shared" si="13"/>
        <v>554</v>
      </c>
      <c r="G106" s="12">
        <v>296</v>
      </c>
      <c r="H106" s="20">
        <v>258</v>
      </c>
      <c r="I106" s="11" t="s">
        <v>9</v>
      </c>
      <c r="J106" s="12">
        <f t="shared" si="14"/>
        <v>744</v>
      </c>
      <c r="K106" s="12">
        <v>376</v>
      </c>
      <c r="L106" s="12">
        <v>368</v>
      </c>
    </row>
    <row r="107" spans="1:12" ht="18" customHeight="1">
      <c r="A107" s="6" t="s">
        <v>110</v>
      </c>
      <c r="B107" s="12">
        <f>SUM(F107:F111)</f>
        <v>3101</v>
      </c>
      <c r="C107" s="14">
        <f>SUM(G107:G111)</f>
        <v>1563</v>
      </c>
      <c r="D107" s="15">
        <f>SUM(H107:H111)</f>
        <v>1538</v>
      </c>
      <c r="E107" s="11" t="s">
        <v>10</v>
      </c>
      <c r="F107" s="12">
        <f t="shared" si="13"/>
        <v>637</v>
      </c>
      <c r="G107" s="12">
        <v>306</v>
      </c>
      <c r="H107" s="20">
        <v>331</v>
      </c>
      <c r="I107" s="11" t="s">
        <v>11</v>
      </c>
      <c r="J107" s="12">
        <f t="shared" si="14"/>
        <v>697</v>
      </c>
      <c r="K107" s="12">
        <v>318</v>
      </c>
      <c r="L107" s="12">
        <v>379</v>
      </c>
    </row>
    <row r="108" spans="1:12" ht="18" customHeight="1">
      <c r="A108" s="6" t="s">
        <v>111</v>
      </c>
      <c r="B108" s="12">
        <f>SUM(F112:F116)</f>
        <v>2917</v>
      </c>
      <c r="C108" s="14">
        <f>SUM(G112:G116)</f>
        <v>1481</v>
      </c>
      <c r="D108" s="15">
        <f>SUM(H112:H116)</f>
        <v>1436</v>
      </c>
      <c r="E108" s="11" t="s">
        <v>12</v>
      </c>
      <c r="F108" s="12">
        <f t="shared" si="13"/>
        <v>608</v>
      </c>
      <c r="G108" s="12">
        <v>314</v>
      </c>
      <c r="H108" s="20">
        <v>294</v>
      </c>
      <c r="I108" s="11" t="s">
        <v>13</v>
      </c>
      <c r="J108" s="12">
        <f t="shared" si="14"/>
        <v>751</v>
      </c>
      <c r="K108" s="12">
        <v>352</v>
      </c>
      <c r="L108" s="12">
        <v>399</v>
      </c>
    </row>
    <row r="109" spans="1:12" ht="18" customHeight="1">
      <c r="A109" s="6" t="s">
        <v>112</v>
      </c>
      <c r="B109" s="12">
        <f>SUM(F117:F121)</f>
        <v>2566</v>
      </c>
      <c r="C109" s="14">
        <f>SUM(G117:G121)</f>
        <v>1295</v>
      </c>
      <c r="D109" s="15">
        <f>SUM(H117:H121)</f>
        <v>1271</v>
      </c>
      <c r="E109" s="11" t="s">
        <v>14</v>
      </c>
      <c r="F109" s="12">
        <f t="shared" si="13"/>
        <v>637</v>
      </c>
      <c r="G109" s="12">
        <v>318</v>
      </c>
      <c r="H109" s="20">
        <v>319</v>
      </c>
      <c r="I109" s="11" t="s">
        <v>15</v>
      </c>
      <c r="J109" s="12">
        <f t="shared" si="14"/>
        <v>761</v>
      </c>
      <c r="K109" s="12">
        <v>354</v>
      </c>
      <c r="L109" s="12">
        <v>407</v>
      </c>
    </row>
    <row r="110" spans="1:12" ht="18" customHeight="1">
      <c r="A110" s="6" t="s">
        <v>113</v>
      </c>
      <c r="B110" s="12">
        <f>SUM(F122:F126)</f>
        <v>2839</v>
      </c>
      <c r="C110" s="14">
        <f>SUM(G122:G126)</f>
        <v>1418</v>
      </c>
      <c r="D110" s="15">
        <f>SUM(H122:H126)</f>
        <v>1421</v>
      </c>
      <c r="E110" s="11" t="s">
        <v>16</v>
      </c>
      <c r="F110" s="12">
        <f t="shared" si="13"/>
        <v>592</v>
      </c>
      <c r="G110" s="12">
        <v>297</v>
      </c>
      <c r="H110" s="20">
        <v>295</v>
      </c>
      <c r="I110" s="11" t="s">
        <v>17</v>
      </c>
      <c r="J110" s="12">
        <f t="shared" si="14"/>
        <v>693</v>
      </c>
      <c r="K110" s="12">
        <v>312</v>
      </c>
      <c r="L110" s="12">
        <v>381</v>
      </c>
    </row>
    <row r="111" spans="1:12" ht="18" customHeight="1">
      <c r="A111" s="6" t="s">
        <v>114</v>
      </c>
      <c r="B111" s="12">
        <f>SUM(F127:F131)</f>
        <v>3557</v>
      </c>
      <c r="C111" s="14">
        <f>SUM(G127:G131)</f>
        <v>1772</v>
      </c>
      <c r="D111" s="15">
        <f>SUM(H127:H131)</f>
        <v>1785</v>
      </c>
      <c r="E111" s="11" t="s">
        <v>18</v>
      </c>
      <c r="F111" s="12">
        <f t="shared" si="13"/>
        <v>627</v>
      </c>
      <c r="G111" s="12">
        <v>328</v>
      </c>
      <c r="H111" s="20">
        <v>299</v>
      </c>
      <c r="I111" s="11" t="s">
        <v>19</v>
      </c>
      <c r="J111" s="12">
        <f t="shared" si="14"/>
        <v>709</v>
      </c>
      <c r="K111" s="12">
        <v>305</v>
      </c>
      <c r="L111" s="12">
        <v>404</v>
      </c>
    </row>
    <row r="112" spans="1:12" ht="18" customHeight="1">
      <c r="A112" s="6" t="s">
        <v>115</v>
      </c>
      <c r="B112" s="12">
        <f>SUM(F132:F136)</f>
        <v>4930</v>
      </c>
      <c r="C112" s="14">
        <f>SUM(G132:G136)</f>
        <v>2488</v>
      </c>
      <c r="D112" s="15">
        <f>SUM(H132:H136)</f>
        <v>2442</v>
      </c>
      <c r="E112" s="11" t="s">
        <v>20</v>
      </c>
      <c r="F112" s="12">
        <f t="shared" si="13"/>
        <v>623</v>
      </c>
      <c r="G112" s="12">
        <v>325</v>
      </c>
      <c r="H112" s="20">
        <v>298</v>
      </c>
      <c r="I112" s="11" t="s">
        <v>21</v>
      </c>
      <c r="J112" s="12">
        <f t="shared" si="14"/>
        <v>672</v>
      </c>
      <c r="K112" s="12">
        <v>273</v>
      </c>
      <c r="L112" s="12">
        <v>399</v>
      </c>
    </row>
    <row r="113" spans="1:12" ht="18" customHeight="1">
      <c r="A113" s="6" t="s">
        <v>116</v>
      </c>
      <c r="B113" s="12">
        <f>SUM(F137:F141)</f>
        <v>3828</v>
      </c>
      <c r="C113" s="14">
        <f>SUM(G137:G141)</f>
        <v>1834</v>
      </c>
      <c r="D113" s="15">
        <f>SUM(H137:H141)</f>
        <v>1994</v>
      </c>
      <c r="E113" s="11" t="s">
        <v>22</v>
      </c>
      <c r="F113" s="12">
        <f t="shared" si="13"/>
        <v>587</v>
      </c>
      <c r="G113" s="12">
        <v>306</v>
      </c>
      <c r="H113" s="20">
        <v>281</v>
      </c>
      <c r="I113" s="11" t="s">
        <v>23</v>
      </c>
      <c r="J113" s="12">
        <f t="shared" si="14"/>
        <v>647</v>
      </c>
      <c r="K113" s="12">
        <v>289</v>
      </c>
      <c r="L113" s="12">
        <v>358</v>
      </c>
    </row>
    <row r="114" spans="1:12" ht="18" customHeight="1">
      <c r="A114" s="6" t="s">
        <v>117</v>
      </c>
      <c r="B114" s="12">
        <f>SUM(J100:J104)</f>
        <v>3568</v>
      </c>
      <c r="C114" s="14">
        <f>SUM(K100:K104)</f>
        <v>1716</v>
      </c>
      <c r="D114" s="15">
        <f>SUM(L100:L104)</f>
        <v>1852</v>
      </c>
      <c r="E114" s="11" t="s">
        <v>24</v>
      </c>
      <c r="F114" s="12">
        <f t="shared" si="13"/>
        <v>591</v>
      </c>
      <c r="G114" s="12">
        <v>294</v>
      </c>
      <c r="H114" s="20">
        <v>297</v>
      </c>
      <c r="I114" s="11" t="s">
        <v>25</v>
      </c>
      <c r="J114" s="12">
        <f t="shared" si="14"/>
        <v>684</v>
      </c>
      <c r="K114" s="12">
        <v>291</v>
      </c>
      <c r="L114" s="12">
        <v>393</v>
      </c>
    </row>
    <row r="115" spans="1:12" ht="18" customHeight="1">
      <c r="A115" s="6" t="s">
        <v>118</v>
      </c>
      <c r="B115" s="12">
        <f>SUM(J105:J109)</f>
        <v>3746</v>
      </c>
      <c r="C115" s="14">
        <f>SUM(K105:K109)</f>
        <v>1770</v>
      </c>
      <c r="D115" s="15">
        <f>SUM(L105:L109)</f>
        <v>1976</v>
      </c>
      <c r="E115" s="11" t="s">
        <v>26</v>
      </c>
      <c r="F115" s="12">
        <f t="shared" si="13"/>
        <v>580</v>
      </c>
      <c r="G115" s="12">
        <v>295</v>
      </c>
      <c r="H115" s="20">
        <v>285</v>
      </c>
      <c r="I115" s="11" t="s">
        <v>27</v>
      </c>
      <c r="J115" s="12">
        <f t="shared" si="14"/>
        <v>688</v>
      </c>
      <c r="K115" s="12">
        <v>264</v>
      </c>
      <c r="L115" s="12">
        <v>424</v>
      </c>
    </row>
    <row r="116" spans="1:12" ht="18" customHeight="1">
      <c r="A116" s="6" t="s">
        <v>119</v>
      </c>
      <c r="B116" s="12">
        <f>SUM(J110:J114)</f>
        <v>3405</v>
      </c>
      <c r="C116" s="14">
        <f>SUM(K110:K114)</f>
        <v>1470</v>
      </c>
      <c r="D116" s="15">
        <f>SUM(L110:L114)</f>
        <v>1935</v>
      </c>
      <c r="E116" s="11" t="s">
        <v>28</v>
      </c>
      <c r="F116" s="12">
        <f t="shared" si="13"/>
        <v>536</v>
      </c>
      <c r="G116" s="12">
        <v>261</v>
      </c>
      <c r="H116" s="20">
        <v>275</v>
      </c>
      <c r="I116" s="11" t="s">
        <v>29</v>
      </c>
      <c r="J116" s="12">
        <f t="shared" si="14"/>
        <v>606</v>
      </c>
      <c r="K116" s="12">
        <v>247</v>
      </c>
      <c r="L116" s="12">
        <v>359</v>
      </c>
    </row>
    <row r="117" spans="1:12" ht="18" customHeight="1">
      <c r="A117" s="6" t="s">
        <v>120</v>
      </c>
      <c r="B117" s="12">
        <f>SUM(J115:J119)</f>
        <v>2831</v>
      </c>
      <c r="C117" s="14">
        <f>SUM(K115:K119)</f>
        <v>1080</v>
      </c>
      <c r="D117" s="15">
        <f>SUM(L115:L119)</f>
        <v>1751</v>
      </c>
      <c r="E117" s="11" t="s">
        <v>30</v>
      </c>
      <c r="F117" s="12">
        <f t="shared" si="13"/>
        <v>458</v>
      </c>
      <c r="G117" s="12">
        <v>226</v>
      </c>
      <c r="H117" s="20">
        <v>232</v>
      </c>
      <c r="I117" s="11" t="s">
        <v>31</v>
      </c>
      <c r="J117" s="12">
        <f t="shared" si="14"/>
        <v>568</v>
      </c>
      <c r="K117" s="12">
        <v>228</v>
      </c>
      <c r="L117" s="12">
        <v>340</v>
      </c>
    </row>
    <row r="118" spans="1:12" ht="18" customHeight="1">
      <c r="A118" s="6" t="s">
        <v>121</v>
      </c>
      <c r="B118" s="12">
        <f>SUM(J120:J124)</f>
        <v>1853</v>
      </c>
      <c r="C118" s="14">
        <f>SUM(K120:K124)</f>
        <v>659</v>
      </c>
      <c r="D118" s="15">
        <f>SUM(L120:L124)</f>
        <v>1194</v>
      </c>
      <c r="E118" s="11" t="s">
        <v>32</v>
      </c>
      <c r="F118" s="12">
        <f t="shared" si="13"/>
        <v>544</v>
      </c>
      <c r="G118" s="12">
        <v>288</v>
      </c>
      <c r="H118" s="20">
        <v>256</v>
      </c>
      <c r="I118" s="11" t="s">
        <v>33</v>
      </c>
      <c r="J118" s="12">
        <f t="shared" si="14"/>
        <v>508</v>
      </c>
      <c r="K118" s="12">
        <v>176</v>
      </c>
      <c r="L118" s="12">
        <v>332</v>
      </c>
    </row>
    <row r="119" spans="1:12" ht="18" customHeight="1">
      <c r="A119" s="6" t="s">
        <v>122</v>
      </c>
      <c r="B119" s="12">
        <f>SUM(J125:J129)</f>
        <v>1092</v>
      </c>
      <c r="C119" s="14">
        <f>SUM(K125:K129)</f>
        <v>352</v>
      </c>
      <c r="D119" s="15">
        <f>SUM(L125:L129)</f>
        <v>740</v>
      </c>
      <c r="E119" s="11" t="s">
        <v>34</v>
      </c>
      <c r="F119" s="12">
        <f t="shared" si="13"/>
        <v>535</v>
      </c>
      <c r="G119" s="12">
        <v>270</v>
      </c>
      <c r="H119" s="20">
        <v>265</v>
      </c>
      <c r="I119" s="11" t="s">
        <v>35</v>
      </c>
      <c r="J119" s="12">
        <f t="shared" si="14"/>
        <v>461</v>
      </c>
      <c r="K119" s="12">
        <v>165</v>
      </c>
      <c r="L119" s="12">
        <v>296</v>
      </c>
    </row>
    <row r="120" spans="1:12" ht="18" customHeight="1">
      <c r="A120" s="6" t="s">
        <v>123</v>
      </c>
      <c r="B120" s="12">
        <f>SUM(J130:J134)</f>
        <v>432</v>
      </c>
      <c r="C120" s="14">
        <f>SUM(K130:K134)</f>
        <v>107</v>
      </c>
      <c r="D120" s="15">
        <f>SUM(L130:L134)</f>
        <v>325</v>
      </c>
      <c r="E120" s="11" t="s">
        <v>36</v>
      </c>
      <c r="F120" s="12">
        <f t="shared" si="13"/>
        <v>543</v>
      </c>
      <c r="G120" s="12">
        <v>270</v>
      </c>
      <c r="H120" s="20">
        <v>273</v>
      </c>
      <c r="I120" s="11" t="s">
        <v>37</v>
      </c>
      <c r="J120" s="12">
        <f t="shared" si="14"/>
        <v>434</v>
      </c>
      <c r="K120" s="12">
        <v>149</v>
      </c>
      <c r="L120" s="12">
        <v>285</v>
      </c>
    </row>
    <row r="121" spans="1:12" ht="18" customHeight="1">
      <c r="A121" s="6" t="s">
        <v>124</v>
      </c>
      <c r="B121" s="12">
        <f>SUM(J135:J139)</f>
        <v>60</v>
      </c>
      <c r="C121" s="14">
        <f>SUM(K135:K139)</f>
        <v>14</v>
      </c>
      <c r="D121" s="15">
        <f>SUM(L135:L139)</f>
        <v>46</v>
      </c>
      <c r="E121" s="11" t="s">
        <v>38</v>
      </c>
      <c r="F121" s="12">
        <f t="shared" si="13"/>
        <v>486</v>
      </c>
      <c r="G121" s="12">
        <v>241</v>
      </c>
      <c r="H121" s="20">
        <v>245</v>
      </c>
      <c r="I121" s="11" t="s">
        <v>39</v>
      </c>
      <c r="J121" s="12">
        <f t="shared" si="14"/>
        <v>440</v>
      </c>
      <c r="K121" s="12">
        <v>157</v>
      </c>
      <c r="L121" s="12">
        <v>283</v>
      </c>
    </row>
    <row r="122" spans="1:12" ht="18" customHeight="1">
      <c r="A122" s="6" t="s">
        <v>125</v>
      </c>
      <c r="B122" s="12">
        <f>SUM(J140)</f>
        <v>14</v>
      </c>
      <c r="C122" s="14">
        <f>SUM(K140)</f>
        <v>1</v>
      </c>
      <c r="D122" s="15">
        <f>SUM(L140)</f>
        <v>13</v>
      </c>
      <c r="E122" s="11" t="s">
        <v>40</v>
      </c>
      <c r="F122" s="12">
        <f t="shared" si="13"/>
        <v>532</v>
      </c>
      <c r="G122" s="12">
        <v>256</v>
      </c>
      <c r="H122" s="20">
        <v>276</v>
      </c>
      <c r="I122" s="11" t="s">
        <v>41</v>
      </c>
      <c r="J122" s="12">
        <f t="shared" si="14"/>
        <v>385</v>
      </c>
      <c r="K122" s="12">
        <v>127</v>
      </c>
      <c r="L122" s="12">
        <v>258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578</v>
      </c>
      <c r="G123" s="12">
        <v>277</v>
      </c>
      <c r="H123" s="20">
        <v>301</v>
      </c>
      <c r="I123" s="11" t="s">
        <v>43</v>
      </c>
      <c r="J123" s="12">
        <f t="shared" si="14"/>
        <v>324</v>
      </c>
      <c r="K123" s="12">
        <v>118</v>
      </c>
      <c r="L123" s="12">
        <v>206</v>
      </c>
    </row>
    <row r="124" spans="1:12" ht="18" customHeight="1">
      <c r="A124" s="18" t="s">
        <v>126</v>
      </c>
      <c r="B124" s="12">
        <f aca="true" t="shared" si="15" ref="B124:B141">+C124+D124</f>
        <v>354</v>
      </c>
      <c r="C124" s="12">
        <v>170</v>
      </c>
      <c r="D124" s="12">
        <v>184</v>
      </c>
      <c r="E124" s="11" t="s">
        <v>44</v>
      </c>
      <c r="F124" s="12">
        <f t="shared" si="13"/>
        <v>581</v>
      </c>
      <c r="G124" s="12">
        <v>315</v>
      </c>
      <c r="H124" s="20">
        <v>266</v>
      </c>
      <c r="I124" s="11" t="s">
        <v>45</v>
      </c>
      <c r="J124" s="12">
        <f t="shared" si="14"/>
        <v>270</v>
      </c>
      <c r="K124" s="12">
        <v>108</v>
      </c>
      <c r="L124" s="12">
        <v>162</v>
      </c>
    </row>
    <row r="125" spans="1:12" ht="18" customHeight="1">
      <c r="A125" s="18" t="s">
        <v>127</v>
      </c>
      <c r="B125" s="12">
        <f t="shared" si="15"/>
        <v>411</v>
      </c>
      <c r="C125" s="12">
        <v>222</v>
      </c>
      <c r="D125" s="12">
        <v>189</v>
      </c>
      <c r="E125" s="11" t="s">
        <v>46</v>
      </c>
      <c r="F125" s="12">
        <f t="shared" si="13"/>
        <v>622</v>
      </c>
      <c r="G125" s="12">
        <v>315</v>
      </c>
      <c r="H125" s="20">
        <v>307</v>
      </c>
      <c r="I125" s="11" t="s">
        <v>47</v>
      </c>
      <c r="J125" s="12">
        <f t="shared" si="14"/>
        <v>272</v>
      </c>
      <c r="K125" s="12">
        <v>94</v>
      </c>
      <c r="L125" s="12">
        <v>178</v>
      </c>
    </row>
    <row r="126" spans="1:12" ht="18" customHeight="1">
      <c r="A126" s="18" t="s">
        <v>48</v>
      </c>
      <c r="B126" s="12">
        <f t="shared" si="15"/>
        <v>428</v>
      </c>
      <c r="C126" s="12">
        <v>227</v>
      </c>
      <c r="D126" s="12">
        <v>201</v>
      </c>
      <c r="E126" s="11" t="s">
        <v>49</v>
      </c>
      <c r="F126" s="12">
        <f t="shared" si="13"/>
        <v>526</v>
      </c>
      <c r="G126" s="12">
        <v>255</v>
      </c>
      <c r="H126" s="20">
        <v>271</v>
      </c>
      <c r="I126" s="11" t="s">
        <v>50</v>
      </c>
      <c r="J126" s="12">
        <f t="shared" si="14"/>
        <v>259</v>
      </c>
      <c r="K126" s="12">
        <v>87</v>
      </c>
      <c r="L126" s="12">
        <v>172</v>
      </c>
    </row>
    <row r="127" spans="1:12" ht="18" customHeight="1">
      <c r="A127" s="18" t="s">
        <v>51</v>
      </c>
      <c r="B127" s="12">
        <f t="shared" si="15"/>
        <v>402</v>
      </c>
      <c r="C127" s="12">
        <v>207</v>
      </c>
      <c r="D127" s="12">
        <v>195</v>
      </c>
      <c r="E127" s="11" t="s">
        <v>52</v>
      </c>
      <c r="F127" s="12">
        <f t="shared" si="13"/>
        <v>627</v>
      </c>
      <c r="G127" s="12">
        <v>326</v>
      </c>
      <c r="H127" s="20">
        <v>301</v>
      </c>
      <c r="I127" s="11" t="s">
        <v>53</v>
      </c>
      <c r="J127" s="12">
        <f t="shared" si="14"/>
        <v>208</v>
      </c>
      <c r="K127" s="12">
        <v>61</v>
      </c>
      <c r="L127" s="12">
        <v>147</v>
      </c>
    </row>
    <row r="128" spans="1:12" ht="18" customHeight="1">
      <c r="A128" s="18" t="s">
        <v>54</v>
      </c>
      <c r="B128" s="12">
        <f t="shared" si="15"/>
        <v>431</v>
      </c>
      <c r="C128" s="12">
        <v>218</v>
      </c>
      <c r="D128" s="12">
        <v>213</v>
      </c>
      <c r="E128" s="11" t="s">
        <v>55</v>
      </c>
      <c r="F128" s="12">
        <f t="shared" si="13"/>
        <v>675</v>
      </c>
      <c r="G128" s="12">
        <v>333</v>
      </c>
      <c r="H128" s="20">
        <v>342</v>
      </c>
      <c r="I128" s="11" t="s">
        <v>56</v>
      </c>
      <c r="J128" s="12">
        <f t="shared" si="14"/>
        <v>180</v>
      </c>
      <c r="K128" s="12">
        <v>58</v>
      </c>
      <c r="L128" s="12">
        <v>122</v>
      </c>
    </row>
    <row r="129" spans="1:12" ht="18" customHeight="1">
      <c r="A129" s="18" t="s">
        <v>57</v>
      </c>
      <c r="B129" s="12">
        <f t="shared" si="15"/>
        <v>427</v>
      </c>
      <c r="C129" s="12">
        <v>229</v>
      </c>
      <c r="D129" s="12">
        <v>198</v>
      </c>
      <c r="E129" s="11" t="s">
        <v>58</v>
      </c>
      <c r="F129" s="12">
        <f t="shared" si="13"/>
        <v>679</v>
      </c>
      <c r="G129" s="12">
        <v>327</v>
      </c>
      <c r="H129" s="20">
        <v>352</v>
      </c>
      <c r="I129" s="11" t="s">
        <v>59</v>
      </c>
      <c r="J129" s="12">
        <f t="shared" si="14"/>
        <v>173</v>
      </c>
      <c r="K129" s="12">
        <v>52</v>
      </c>
      <c r="L129" s="12">
        <v>121</v>
      </c>
    </row>
    <row r="130" spans="1:12" ht="18" customHeight="1">
      <c r="A130" s="18" t="s">
        <v>60</v>
      </c>
      <c r="B130" s="12">
        <f t="shared" si="15"/>
        <v>457</v>
      </c>
      <c r="C130" s="12">
        <v>226</v>
      </c>
      <c r="D130" s="12">
        <v>231</v>
      </c>
      <c r="E130" s="11" t="s">
        <v>61</v>
      </c>
      <c r="F130" s="12">
        <f t="shared" si="13"/>
        <v>776</v>
      </c>
      <c r="G130" s="12">
        <v>382</v>
      </c>
      <c r="H130" s="20">
        <v>394</v>
      </c>
      <c r="I130" s="11" t="s">
        <v>62</v>
      </c>
      <c r="J130" s="12">
        <f t="shared" si="14"/>
        <v>128</v>
      </c>
      <c r="K130" s="12">
        <v>34</v>
      </c>
      <c r="L130" s="12">
        <v>94</v>
      </c>
    </row>
    <row r="131" spans="1:12" ht="18" customHeight="1">
      <c r="A131" s="18" t="s">
        <v>63</v>
      </c>
      <c r="B131" s="12">
        <f t="shared" si="15"/>
        <v>431</v>
      </c>
      <c r="C131" s="12">
        <v>207</v>
      </c>
      <c r="D131" s="12">
        <v>224</v>
      </c>
      <c r="E131" s="11" t="s">
        <v>64</v>
      </c>
      <c r="F131" s="12">
        <f t="shared" si="13"/>
        <v>800</v>
      </c>
      <c r="G131" s="12">
        <v>404</v>
      </c>
      <c r="H131" s="20">
        <v>396</v>
      </c>
      <c r="I131" s="11" t="s">
        <v>65</v>
      </c>
      <c r="J131" s="12">
        <f t="shared" si="14"/>
        <v>110</v>
      </c>
      <c r="K131" s="12">
        <v>29</v>
      </c>
      <c r="L131" s="12">
        <v>81</v>
      </c>
    </row>
    <row r="132" spans="1:12" ht="18" customHeight="1">
      <c r="A132" s="18" t="s">
        <v>66</v>
      </c>
      <c r="B132" s="12">
        <f t="shared" si="15"/>
        <v>445</v>
      </c>
      <c r="C132" s="12">
        <v>225</v>
      </c>
      <c r="D132" s="12">
        <v>220</v>
      </c>
      <c r="E132" s="11" t="s">
        <v>67</v>
      </c>
      <c r="F132" s="12">
        <f t="shared" si="13"/>
        <v>861</v>
      </c>
      <c r="G132" s="12">
        <v>439</v>
      </c>
      <c r="H132" s="20">
        <v>422</v>
      </c>
      <c r="I132" s="11" t="s">
        <v>68</v>
      </c>
      <c r="J132" s="12">
        <f t="shared" si="14"/>
        <v>97</v>
      </c>
      <c r="K132" s="12">
        <v>23</v>
      </c>
      <c r="L132" s="12">
        <v>74</v>
      </c>
    </row>
    <row r="133" spans="1:12" ht="18" customHeight="1">
      <c r="A133" s="18" t="s">
        <v>69</v>
      </c>
      <c r="B133" s="12">
        <f t="shared" si="15"/>
        <v>412</v>
      </c>
      <c r="C133" s="12">
        <v>214</v>
      </c>
      <c r="D133" s="21">
        <v>198</v>
      </c>
      <c r="E133" s="11" t="s">
        <v>70</v>
      </c>
      <c r="F133" s="12">
        <f t="shared" si="13"/>
        <v>949</v>
      </c>
      <c r="G133" s="12">
        <v>460</v>
      </c>
      <c r="H133" s="20">
        <v>489</v>
      </c>
      <c r="I133" s="11" t="s">
        <v>71</v>
      </c>
      <c r="J133" s="12">
        <f t="shared" si="14"/>
        <v>52</v>
      </c>
      <c r="K133" s="12">
        <v>10</v>
      </c>
      <c r="L133" s="12">
        <v>42</v>
      </c>
    </row>
    <row r="134" spans="1:12" ht="18" customHeight="1">
      <c r="A134" s="18" t="s">
        <v>72</v>
      </c>
      <c r="B134" s="12">
        <f t="shared" si="15"/>
        <v>451</v>
      </c>
      <c r="C134" s="12">
        <v>235</v>
      </c>
      <c r="D134" s="12">
        <v>216</v>
      </c>
      <c r="E134" s="11" t="s">
        <v>73</v>
      </c>
      <c r="F134" s="12">
        <f t="shared" si="13"/>
        <v>1085</v>
      </c>
      <c r="G134" s="12">
        <v>569</v>
      </c>
      <c r="H134" s="20">
        <v>516</v>
      </c>
      <c r="I134" s="11" t="s">
        <v>74</v>
      </c>
      <c r="J134" s="12">
        <f t="shared" si="14"/>
        <v>45</v>
      </c>
      <c r="K134" s="12">
        <v>11</v>
      </c>
      <c r="L134" s="12">
        <v>34</v>
      </c>
    </row>
    <row r="135" spans="1:12" ht="18" customHeight="1">
      <c r="A135" s="18" t="s">
        <v>75</v>
      </c>
      <c r="B135" s="12">
        <f t="shared" si="15"/>
        <v>458</v>
      </c>
      <c r="C135" s="12">
        <v>219</v>
      </c>
      <c r="D135" s="12">
        <v>239</v>
      </c>
      <c r="E135" s="11" t="s">
        <v>76</v>
      </c>
      <c r="F135" s="12">
        <f t="shared" si="13"/>
        <v>1077</v>
      </c>
      <c r="G135" s="12">
        <v>533</v>
      </c>
      <c r="H135" s="20">
        <v>544</v>
      </c>
      <c r="I135" s="11" t="s">
        <v>77</v>
      </c>
      <c r="J135" s="12">
        <f t="shared" si="14"/>
        <v>30</v>
      </c>
      <c r="K135" s="12">
        <v>9</v>
      </c>
      <c r="L135" s="12">
        <v>21</v>
      </c>
    </row>
    <row r="136" spans="1:12" ht="18" customHeight="1">
      <c r="A136" s="18" t="s">
        <v>78</v>
      </c>
      <c r="B136" s="12">
        <f t="shared" si="15"/>
        <v>493</v>
      </c>
      <c r="C136" s="12">
        <v>256</v>
      </c>
      <c r="D136" s="12">
        <v>237</v>
      </c>
      <c r="E136" s="11" t="s">
        <v>79</v>
      </c>
      <c r="F136" s="12">
        <f t="shared" si="13"/>
        <v>958</v>
      </c>
      <c r="G136" s="12">
        <v>487</v>
      </c>
      <c r="H136" s="20">
        <v>471</v>
      </c>
      <c r="I136" s="11" t="s">
        <v>80</v>
      </c>
      <c r="J136" s="12">
        <f t="shared" si="14"/>
        <v>14</v>
      </c>
      <c r="K136" s="12">
        <v>5</v>
      </c>
      <c r="L136" s="12">
        <v>9</v>
      </c>
    </row>
    <row r="137" spans="1:12" ht="18" customHeight="1">
      <c r="A137" s="18" t="s">
        <v>81</v>
      </c>
      <c r="B137" s="12">
        <f t="shared" si="15"/>
        <v>465</v>
      </c>
      <c r="C137" s="12">
        <v>223</v>
      </c>
      <c r="D137" s="12">
        <v>242</v>
      </c>
      <c r="E137" s="11" t="s">
        <v>82</v>
      </c>
      <c r="F137" s="12">
        <f t="shared" si="13"/>
        <v>662</v>
      </c>
      <c r="G137" s="12">
        <v>335</v>
      </c>
      <c r="H137" s="20">
        <v>327</v>
      </c>
      <c r="I137" s="11" t="s">
        <v>83</v>
      </c>
      <c r="J137" s="12">
        <f t="shared" si="14"/>
        <v>6</v>
      </c>
      <c r="K137" s="12"/>
      <c r="L137" s="12">
        <v>6</v>
      </c>
    </row>
    <row r="138" spans="1:12" ht="18" customHeight="1">
      <c r="A138" s="18" t="s">
        <v>84</v>
      </c>
      <c r="B138" s="12">
        <f t="shared" si="15"/>
        <v>555</v>
      </c>
      <c r="C138" s="12">
        <v>292</v>
      </c>
      <c r="D138" s="12">
        <v>263</v>
      </c>
      <c r="E138" s="11" t="s">
        <v>85</v>
      </c>
      <c r="F138" s="12">
        <f t="shared" si="13"/>
        <v>704</v>
      </c>
      <c r="G138" s="12">
        <v>344</v>
      </c>
      <c r="H138" s="20">
        <v>360</v>
      </c>
      <c r="I138" s="11" t="s">
        <v>86</v>
      </c>
      <c r="J138" s="12">
        <f t="shared" si="14"/>
        <v>6</v>
      </c>
      <c r="K138" s="12"/>
      <c r="L138" s="12">
        <v>6</v>
      </c>
    </row>
    <row r="139" spans="1:12" ht="18" customHeight="1">
      <c r="A139" s="18" t="s">
        <v>87</v>
      </c>
      <c r="B139" s="12">
        <f t="shared" si="15"/>
        <v>563</v>
      </c>
      <c r="C139" s="12">
        <v>292</v>
      </c>
      <c r="D139" s="13">
        <v>271</v>
      </c>
      <c r="E139" s="11" t="s">
        <v>88</v>
      </c>
      <c r="F139" s="12">
        <f t="shared" si="13"/>
        <v>864</v>
      </c>
      <c r="G139" s="12">
        <v>410</v>
      </c>
      <c r="H139" s="20">
        <v>454</v>
      </c>
      <c r="I139" s="11" t="s">
        <v>89</v>
      </c>
      <c r="J139" s="12">
        <f t="shared" si="14"/>
        <v>4</v>
      </c>
      <c r="K139" s="12"/>
      <c r="L139" s="12">
        <v>4</v>
      </c>
    </row>
    <row r="140" spans="1:12" ht="18" customHeight="1">
      <c r="A140" s="18" t="s">
        <v>90</v>
      </c>
      <c r="B140" s="12">
        <f t="shared" si="15"/>
        <v>587</v>
      </c>
      <c r="C140" s="12">
        <v>331</v>
      </c>
      <c r="D140" s="13">
        <v>256</v>
      </c>
      <c r="E140" s="11" t="s">
        <v>91</v>
      </c>
      <c r="F140" s="12">
        <f t="shared" si="13"/>
        <v>769</v>
      </c>
      <c r="G140" s="12">
        <v>368</v>
      </c>
      <c r="H140" s="20">
        <v>401</v>
      </c>
      <c r="I140" s="11" t="s">
        <v>125</v>
      </c>
      <c r="J140" s="12">
        <f t="shared" si="14"/>
        <v>14</v>
      </c>
      <c r="K140" s="12">
        <v>1</v>
      </c>
      <c r="L140" s="12">
        <v>13</v>
      </c>
    </row>
    <row r="141" spans="1:12" ht="18" customHeight="1">
      <c r="A141" s="18" t="s">
        <v>92</v>
      </c>
      <c r="B141" s="12">
        <f t="shared" si="15"/>
        <v>627</v>
      </c>
      <c r="C141" s="12">
        <v>332</v>
      </c>
      <c r="D141" s="13">
        <v>295</v>
      </c>
      <c r="E141" s="11" t="s">
        <v>93</v>
      </c>
      <c r="F141" s="12">
        <f t="shared" si="13"/>
        <v>829</v>
      </c>
      <c r="G141" s="12">
        <v>377</v>
      </c>
      <c r="H141" s="20">
        <v>452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20956</v>
      </c>
      <c r="C1" s="30"/>
      <c r="D1" s="1"/>
      <c r="E1" s="2"/>
      <c r="F1" s="1"/>
      <c r="G1" s="1"/>
      <c r="H1" s="1"/>
      <c r="I1" s="2"/>
      <c r="J1" s="26" t="s">
        <v>136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52075</v>
      </c>
      <c r="C4" s="10">
        <f>SUM(C6:C26)</f>
        <v>25039</v>
      </c>
      <c r="D4" s="9">
        <f>SUM(D6:D26)</f>
        <v>27036</v>
      </c>
      <c r="E4" s="11" t="s">
        <v>101</v>
      </c>
      <c r="F4" s="12">
        <f aca="true" t="shared" si="0" ref="F4:F45">+G4+H4</f>
        <v>547</v>
      </c>
      <c r="G4" s="12">
        <f aca="true" t="shared" si="1" ref="G4:H19">G100-G52</f>
        <v>276</v>
      </c>
      <c r="H4" s="12">
        <f t="shared" si="1"/>
        <v>271</v>
      </c>
      <c r="I4" s="11" t="s">
        <v>102</v>
      </c>
      <c r="J4" s="12">
        <f aca="true" t="shared" si="2" ref="J4:J44">+K4+L4</f>
        <v>781</v>
      </c>
      <c r="K4" s="12">
        <f aca="true" t="shared" si="3" ref="K4:L19">K100-K52</f>
        <v>383</v>
      </c>
      <c r="L4" s="12">
        <f t="shared" si="3"/>
        <v>398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437</v>
      </c>
      <c r="G5" s="12">
        <f t="shared" si="1"/>
        <v>227</v>
      </c>
      <c r="H5" s="12">
        <f t="shared" si="1"/>
        <v>210</v>
      </c>
      <c r="I5" s="11" t="s">
        <v>104</v>
      </c>
      <c r="J5" s="12">
        <f t="shared" si="2"/>
        <v>750</v>
      </c>
      <c r="K5" s="12">
        <f t="shared" si="3"/>
        <v>382</v>
      </c>
      <c r="L5" s="12">
        <f t="shared" si="3"/>
        <v>368</v>
      </c>
    </row>
    <row r="6" spans="1:12" ht="18" customHeight="1">
      <c r="A6" s="6" t="s">
        <v>105</v>
      </c>
      <c r="B6" s="13">
        <f>SUM(B28:B32)</f>
        <v>2002</v>
      </c>
      <c r="C6" s="14">
        <f>SUM(C28:C32)</f>
        <v>1032</v>
      </c>
      <c r="D6" s="15">
        <f>SUM(D28:D32)</f>
        <v>970</v>
      </c>
      <c r="E6" s="11" t="s">
        <v>0</v>
      </c>
      <c r="F6" s="12">
        <f t="shared" si="0"/>
        <v>436</v>
      </c>
      <c r="G6" s="12">
        <f t="shared" si="1"/>
        <v>233</v>
      </c>
      <c r="H6" s="12">
        <f t="shared" si="1"/>
        <v>203</v>
      </c>
      <c r="I6" s="11" t="s">
        <v>1</v>
      </c>
      <c r="J6" s="12">
        <f t="shared" si="2"/>
        <v>642</v>
      </c>
      <c r="K6" s="12">
        <f t="shared" si="3"/>
        <v>307</v>
      </c>
      <c r="L6" s="12">
        <f t="shared" si="3"/>
        <v>335</v>
      </c>
    </row>
    <row r="7" spans="1:12" ht="18" customHeight="1">
      <c r="A7" s="6" t="s">
        <v>106</v>
      </c>
      <c r="B7" s="12">
        <f>SUM(B33:B37)</f>
        <v>2156</v>
      </c>
      <c r="C7" s="14">
        <f>SUM(C33:C37)</f>
        <v>1093</v>
      </c>
      <c r="D7" s="15">
        <f>SUM(D33:D37)</f>
        <v>1063</v>
      </c>
      <c r="E7" s="11" t="s">
        <v>2</v>
      </c>
      <c r="F7" s="12">
        <f t="shared" si="0"/>
        <v>438</v>
      </c>
      <c r="G7" s="12">
        <f t="shared" si="1"/>
        <v>243</v>
      </c>
      <c r="H7" s="12">
        <f t="shared" si="1"/>
        <v>195</v>
      </c>
      <c r="I7" s="11" t="s">
        <v>3</v>
      </c>
      <c r="J7" s="12">
        <f t="shared" si="2"/>
        <v>646</v>
      </c>
      <c r="K7" s="12">
        <f t="shared" si="3"/>
        <v>288</v>
      </c>
      <c r="L7" s="12">
        <f t="shared" si="3"/>
        <v>358</v>
      </c>
    </row>
    <row r="8" spans="1:12" ht="18" customHeight="1">
      <c r="A8" s="6" t="s">
        <v>107</v>
      </c>
      <c r="B8" s="12">
        <f>SUM(B38:B42)</f>
        <v>2427</v>
      </c>
      <c r="C8" s="14">
        <f>SUM(C38:C42)</f>
        <v>1226</v>
      </c>
      <c r="D8" s="15">
        <f>SUM(D38:D42)</f>
        <v>1201</v>
      </c>
      <c r="E8" s="11" t="s">
        <v>4</v>
      </c>
      <c r="F8" s="12">
        <f t="shared" si="0"/>
        <v>487</v>
      </c>
      <c r="G8" s="12">
        <f t="shared" si="1"/>
        <v>251</v>
      </c>
      <c r="H8" s="12">
        <f t="shared" si="1"/>
        <v>236</v>
      </c>
      <c r="I8" s="11" t="s">
        <v>5</v>
      </c>
      <c r="J8" s="12">
        <f t="shared" si="2"/>
        <v>736</v>
      </c>
      <c r="K8" s="12">
        <f t="shared" si="3"/>
        <v>349</v>
      </c>
      <c r="L8" s="12">
        <f t="shared" si="3"/>
        <v>387</v>
      </c>
    </row>
    <row r="9" spans="1:12" ht="18" customHeight="1">
      <c r="A9" s="6" t="s">
        <v>108</v>
      </c>
      <c r="B9" s="12">
        <f>+B43+B44+B45+F4+F5</f>
        <v>2733</v>
      </c>
      <c r="C9" s="15">
        <f>+C43+C44+C45+G4+G5</f>
        <v>1442</v>
      </c>
      <c r="D9" s="15">
        <f>+D43+D44+D45+H4+H5</f>
        <v>1291</v>
      </c>
      <c r="E9" s="11" t="s">
        <v>6</v>
      </c>
      <c r="F9" s="12">
        <f t="shared" si="0"/>
        <v>515</v>
      </c>
      <c r="G9" s="12">
        <f t="shared" si="1"/>
        <v>279</v>
      </c>
      <c r="H9" s="12">
        <f t="shared" si="1"/>
        <v>236</v>
      </c>
      <c r="I9" s="11" t="s">
        <v>7</v>
      </c>
      <c r="J9" s="12">
        <f t="shared" si="2"/>
        <v>804</v>
      </c>
      <c r="K9" s="12">
        <f t="shared" si="3"/>
        <v>366</v>
      </c>
      <c r="L9" s="12">
        <f t="shared" si="3"/>
        <v>438</v>
      </c>
    </row>
    <row r="10" spans="1:12" ht="18" customHeight="1">
      <c r="A10" s="6" t="s">
        <v>109</v>
      </c>
      <c r="B10" s="12">
        <f>SUM(F6:F10)</f>
        <v>2410</v>
      </c>
      <c r="C10" s="16">
        <f>SUM(G6:G10)</f>
        <v>1299</v>
      </c>
      <c r="D10" s="17">
        <f>SUM(H6:H10)</f>
        <v>1111</v>
      </c>
      <c r="E10" s="11" t="s">
        <v>8</v>
      </c>
      <c r="F10" s="12">
        <f t="shared" si="0"/>
        <v>534</v>
      </c>
      <c r="G10" s="12">
        <f t="shared" si="1"/>
        <v>293</v>
      </c>
      <c r="H10" s="12">
        <f t="shared" si="1"/>
        <v>241</v>
      </c>
      <c r="I10" s="11" t="s">
        <v>9</v>
      </c>
      <c r="J10" s="12">
        <f t="shared" si="2"/>
        <v>724</v>
      </c>
      <c r="K10" s="12">
        <f t="shared" si="3"/>
        <v>365</v>
      </c>
      <c r="L10" s="12">
        <f t="shared" si="3"/>
        <v>359</v>
      </c>
    </row>
    <row r="11" spans="1:12" ht="18" customHeight="1">
      <c r="A11" s="6" t="s">
        <v>110</v>
      </c>
      <c r="B11" s="12">
        <f>SUM(F11:F15)</f>
        <v>2979</v>
      </c>
      <c r="C11" s="14">
        <f>SUM(G11:G15)</f>
        <v>1550</v>
      </c>
      <c r="D11" s="15">
        <f>SUM(H11:H15)</f>
        <v>1429</v>
      </c>
      <c r="E11" s="11" t="s">
        <v>10</v>
      </c>
      <c r="F11" s="12">
        <f t="shared" si="0"/>
        <v>608</v>
      </c>
      <c r="G11" s="12">
        <f t="shared" si="1"/>
        <v>311</v>
      </c>
      <c r="H11" s="12">
        <f t="shared" si="1"/>
        <v>297</v>
      </c>
      <c r="I11" s="11" t="s">
        <v>11</v>
      </c>
      <c r="J11" s="12">
        <f t="shared" si="2"/>
        <v>714</v>
      </c>
      <c r="K11" s="12">
        <f t="shared" si="3"/>
        <v>334</v>
      </c>
      <c r="L11" s="12">
        <f t="shared" si="3"/>
        <v>380</v>
      </c>
    </row>
    <row r="12" spans="1:12" ht="18" customHeight="1">
      <c r="A12" s="6" t="s">
        <v>111</v>
      </c>
      <c r="B12" s="12">
        <f>SUM(F16:F20)</f>
        <v>2815</v>
      </c>
      <c r="C12" s="14">
        <f>SUM(G16:G20)</f>
        <v>1465</v>
      </c>
      <c r="D12" s="15">
        <f>SUM(H16:H20)</f>
        <v>1350</v>
      </c>
      <c r="E12" s="11" t="s">
        <v>12</v>
      </c>
      <c r="F12" s="12">
        <f t="shared" si="0"/>
        <v>570</v>
      </c>
      <c r="G12" s="12">
        <f t="shared" si="1"/>
        <v>296</v>
      </c>
      <c r="H12" s="12">
        <f t="shared" si="1"/>
        <v>274</v>
      </c>
      <c r="I12" s="11" t="s">
        <v>13</v>
      </c>
      <c r="J12" s="12">
        <f t="shared" si="2"/>
        <v>748</v>
      </c>
      <c r="K12" s="12">
        <f t="shared" si="3"/>
        <v>348</v>
      </c>
      <c r="L12" s="12">
        <f t="shared" si="3"/>
        <v>400</v>
      </c>
    </row>
    <row r="13" spans="1:12" ht="18" customHeight="1">
      <c r="A13" s="6" t="s">
        <v>112</v>
      </c>
      <c r="B13" s="12">
        <f>SUM(F21:F25)</f>
        <v>2500</v>
      </c>
      <c r="C13" s="14">
        <f>SUM(G21:G25)</f>
        <v>1280</v>
      </c>
      <c r="D13" s="15">
        <f>SUM(H21:H25)</f>
        <v>1220</v>
      </c>
      <c r="E13" s="11" t="s">
        <v>14</v>
      </c>
      <c r="F13" s="12">
        <f t="shared" si="0"/>
        <v>610</v>
      </c>
      <c r="G13" s="12">
        <f t="shared" si="1"/>
        <v>318</v>
      </c>
      <c r="H13" s="12">
        <f t="shared" si="1"/>
        <v>292</v>
      </c>
      <c r="I13" s="11" t="s">
        <v>15</v>
      </c>
      <c r="J13" s="12">
        <f t="shared" si="2"/>
        <v>752</v>
      </c>
      <c r="K13" s="12">
        <f t="shared" si="3"/>
        <v>351</v>
      </c>
      <c r="L13" s="12">
        <f t="shared" si="3"/>
        <v>401</v>
      </c>
    </row>
    <row r="14" spans="1:12" ht="18" customHeight="1">
      <c r="A14" s="6" t="s">
        <v>113</v>
      </c>
      <c r="B14" s="12">
        <f>SUM(F26:F30)</f>
        <v>2793</v>
      </c>
      <c r="C14" s="14">
        <f>SUM(G26:G30)</f>
        <v>1408</v>
      </c>
      <c r="D14" s="15">
        <f>SUM(H26:H30)</f>
        <v>1385</v>
      </c>
      <c r="E14" s="11" t="s">
        <v>16</v>
      </c>
      <c r="F14" s="12">
        <f t="shared" si="0"/>
        <v>576</v>
      </c>
      <c r="G14" s="12">
        <f t="shared" si="1"/>
        <v>295</v>
      </c>
      <c r="H14" s="12">
        <f t="shared" si="1"/>
        <v>281</v>
      </c>
      <c r="I14" s="11" t="s">
        <v>17</v>
      </c>
      <c r="J14" s="12">
        <f t="shared" si="2"/>
        <v>693</v>
      </c>
      <c r="K14" s="12">
        <f t="shared" si="3"/>
        <v>314</v>
      </c>
      <c r="L14" s="12">
        <f t="shared" si="3"/>
        <v>379</v>
      </c>
    </row>
    <row r="15" spans="1:12" ht="18" customHeight="1">
      <c r="A15" s="6" t="s">
        <v>114</v>
      </c>
      <c r="B15" s="12">
        <f>SUM(F31:F35)</f>
        <v>3534</v>
      </c>
      <c r="C15" s="14">
        <f>SUM(G31:G35)</f>
        <v>1767</v>
      </c>
      <c r="D15" s="15">
        <f>SUM(H31:H35)</f>
        <v>1767</v>
      </c>
      <c r="E15" s="11" t="s">
        <v>18</v>
      </c>
      <c r="F15" s="12">
        <f t="shared" si="0"/>
        <v>615</v>
      </c>
      <c r="G15" s="12">
        <f t="shared" si="1"/>
        <v>330</v>
      </c>
      <c r="H15" s="12">
        <f t="shared" si="1"/>
        <v>285</v>
      </c>
      <c r="I15" s="11" t="s">
        <v>19</v>
      </c>
      <c r="J15" s="12">
        <f t="shared" si="2"/>
        <v>725</v>
      </c>
      <c r="K15" s="12">
        <f t="shared" si="3"/>
        <v>302</v>
      </c>
      <c r="L15" s="12">
        <f t="shared" si="3"/>
        <v>423</v>
      </c>
    </row>
    <row r="16" spans="1:12" ht="18" customHeight="1">
      <c r="A16" s="6" t="s">
        <v>115</v>
      </c>
      <c r="B16" s="12">
        <f>SUM(F36:F40)</f>
        <v>4899</v>
      </c>
      <c r="C16" s="14">
        <f>SUM(G36:G40)</f>
        <v>2470</v>
      </c>
      <c r="D16" s="15">
        <f>SUM(H36:H40)</f>
        <v>2429</v>
      </c>
      <c r="E16" s="11" t="s">
        <v>20</v>
      </c>
      <c r="F16" s="12">
        <f t="shared" si="0"/>
        <v>603</v>
      </c>
      <c r="G16" s="12">
        <f t="shared" si="1"/>
        <v>325</v>
      </c>
      <c r="H16" s="12">
        <f t="shared" si="1"/>
        <v>278</v>
      </c>
      <c r="I16" s="11" t="s">
        <v>21</v>
      </c>
      <c r="J16" s="12">
        <f t="shared" si="2"/>
        <v>664</v>
      </c>
      <c r="K16" s="12">
        <f t="shared" si="3"/>
        <v>278</v>
      </c>
      <c r="L16" s="12">
        <f t="shared" si="3"/>
        <v>386</v>
      </c>
    </row>
    <row r="17" spans="1:12" ht="18" customHeight="1">
      <c r="A17" s="6" t="s">
        <v>116</v>
      </c>
      <c r="B17" s="12">
        <f>SUM(F41:F45)</f>
        <v>3831</v>
      </c>
      <c r="C17" s="14">
        <f>SUM(G41:G45)</f>
        <v>1848</v>
      </c>
      <c r="D17" s="15">
        <f>SUM(H41:H45)</f>
        <v>1983</v>
      </c>
      <c r="E17" s="11" t="s">
        <v>22</v>
      </c>
      <c r="F17" s="12">
        <f t="shared" si="0"/>
        <v>557</v>
      </c>
      <c r="G17" s="12">
        <f t="shared" si="1"/>
        <v>297</v>
      </c>
      <c r="H17" s="12">
        <f t="shared" si="1"/>
        <v>260</v>
      </c>
      <c r="I17" s="11" t="s">
        <v>23</v>
      </c>
      <c r="J17" s="12">
        <f t="shared" si="2"/>
        <v>640</v>
      </c>
      <c r="K17" s="12">
        <f t="shared" si="3"/>
        <v>283</v>
      </c>
      <c r="L17" s="12">
        <f t="shared" si="3"/>
        <v>357</v>
      </c>
    </row>
    <row r="18" spans="1:12" ht="18" customHeight="1">
      <c r="A18" s="6" t="s">
        <v>117</v>
      </c>
      <c r="B18" s="12">
        <f>SUM(J4:J8)</f>
        <v>3555</v>
      </c>
      <c r="C18" s="14">
        <f>SUM(K4:K8)</f>
        <v>1709</v>
      </c>
      <c r="D18" s="15">
        <f>SUM(L4:L8)</f>
        <v>1846</v>
      </c>
      <c r="E18" s="11" t="s">
        <v>24</v>
      </c>
      <c r="F18" s="12">
        <f t="shared" si="0"/>
        <v>562</v>
      </c>
      <c r="G18" s="12">
        <f t="shared" si="1"/>
        <v>293</v>
      </c>
      <c r="H18" s="12">
        <f t="shared" si="1"/>
        <v>269</v>
      </c>
      <c r="I18" s="11" t="s">
        <v>25</v>
      </c>
      <c r="J18" s="12">
        <f t="shared" si="2"/>
        <v>680</v>
      </c>
      <c r="K18" s="12">
        <f t="shared" si="3"/>
        <v>293</v>
      </c>
      <c r="L18" s="12">
        <f t="shared" si="3"/>
        <v>387</v>
      </c>
    </row>
    <row r="19" spans="1:12" ht="18" customHeight="1">
      <c r="A19" s="6" t="s">
        <v>118</v>
      </c>
      <c r="B19" s="12">
        <f>SUM(J9:J13)</f>
        <v>3742</v>
      </c>
      <c r="C19" s="14">
        <f>SUM(K9:K13)</f>
        <v>1764</v>
      </c>
      <c r="D19" s="15">
        <f>SUM(L9:L13)</f>
        <v>1978</v>
      </c>
      <c r="E19" s="11" t="s">
        <v>26</v>
      </c>
      <c r="F19" s="12">
        <f t="shared" si="0"/>
        <v>567</v>
      </c>
      <c r="G19" s="12">
        <f t="shared" si="1"/>
        <v>292</v>
      </c>
      <c r="H19" s="12">
        <f t="shared" si="1"/>
        <v>275</v>
      </c>
      <c r="I19" s="11" t="s">
        <v>27</v>
      </c>
      <c r="J19" s="12">
        <f t="shared" si="2"/>
        <v>677</v>
      </c>
      <c r="K19" s="12">
        <f t="shared" si="3"/>
        <v>261</v>
      </c>
      <c r="L19" s="12">
        <f t="shared" si="3"/>
        <v>416</v>
      </c>
    </row>
    <row r="20" spans="1:12" ht="18" customHeight="1">
      <c r="A20" s="6" t="s">
        <v>119</v>
      </c>
      <c r="B20" s="12">
        <f>SUM(J14:J18)</f>
        <v>3402</v>
      </c>
      <c r="C20" s="14">
        <f>SUM(K14:K18)</f>
        <v>1470</v>
      </c>
      <c r="D20" s="15">
        <f>SUM(L14:L18)</f>
        <v>1932</v>
      </c>
      <c r="E20" s="11" t="s">
        <v>28</v>
      </c>
      <c r="F20" s="12">
        <f t="shared" si="0"/>
        <v>526</v>
      </c>
      <c r="G20" s="12">
        <f aca="true" t="shared" si="4" ref="G20:H35">G116-G68</f>
        <v>258</v>
      </c>
      <c r="H20" s="12">
        <f t="shared" si="4"/>
        <v>268</v>
      </c>
      <c r="I20" s="11" t="s">
        <v>29</v>
      </c>
      <c r="J20" s="12">
        <f t="shared" si="2"/>
        <v>634</v>
      </c>
      <c r="K20" s="12">
        <f aca="true" t="shared" si="5" ref="K20:L35">K116-K68</f>
        <v>258</v>
      </c>
      <c r="L20" s="12">
        <f t="shared" si="5"/>
        <v>376</v>
      </c>
    </row>
    <row r="21" spans="1:12" ht="18" customHeight="1">
      <c r="A21" s="6" t="s">
        <v>120</v>
      </c>
      <c r="B21" s="12">
        <f>SUM(J19:J23)</f>
        <v>2836</v>
      </c>
      <c r="C21" s="14">
        <f>SUM(K19:K23)</f>
        <v>1083</v>
      </c>
      <c r="D21" s="15">
        <f>SUM(L19:L23)</f>
        <v>1753</v>
      </c>
      <c r="E21" s="11" t="s">
        <v>30</v>
      </c>
      <c r="F21" s="12">
        <f t="shared" si="0"/>
        <v>413</v>
      </c>
      <c r="G21" s="12">
        <f t="shared" si="4"/>
        <v>211</v>
      </c>
      <c r="H21" s="12">
        <f t="shared" si="4"/>
        <v>202</v>
      </c>
      <c r="I21" s="11" t="s">
        <v>31</v>
      </c>
      <c r="J21" s="12">
        <f t="shared" si="2"/>
        <v>558</v>
      </c>
      <c r="K21" s="12">
        <f t="shared" si="5"/>
        <v>220</v>
      </c>
      <c r="L21" s="12">
        <f t="shared" si="5"/>
        <v>338</v>
      </c>
    </row>
    <row r="22" spans="1:12" ht="18" customHeight="1">
      <c r="A22" s="6" t="s">
        <v>121</v>
      </c>
      <c r="B22" s="12">
        <f>SUM(J24:J28)</f>
        <v>1853</v>
      </c>
      <c r="C22" s="14">
        <f>SUM(K24:K28)</f>
        <v>654</v>
      </c>
      <c r="D22" s="15">
        <f>SUM(L24:L28)</f>
        <v>1199</v>
      </c>
      <c r="E22" s="11" t="s">
        <v>32</v>
      </c>
      <c r="F22" s="12">
        <f t="shared" si="0"/>
        <v>552</v>
      </c>
      <c r="G22" s="12">
        <f t="shared" si="4"/>
        <v>296</v>
      </c>
      <c r="H22" s="12">
        <f t="shared" si="4"/>
        <v>256</v>
      </c>
      <c r="I22" s="11" t="s">
        <v>33</v>
      </c>
      <c r="J22" s="12">
        <f t="shared" si="2"/>
        <v>506</v>
      </c>
      <c r="K22" s="12">
        <f t="shared" si="5"/>
        <v>174</v>
      </c>
      <c r="L22" s="12">
        <f t="shared" si="5"/>
        <v>332</v>
      </c>
    </row>
    <row r="23" spans="1:12" ht="18" customHeight="1">
      <c r="A23" s="6" t="s">
        <v>122</v>
      </c>
      <c r="B23" s="12">
        <f>SUM(J29:J33)</f>
        <v>1099</v>
      </c>
      <c r="C23" s="14">
        <f>SUM(K29:K33)</f>
        <v>356</v>
      </c>
      <c r="D23" s="15">
        <f>SUM(L29:L33)</f>
        <v>743</v>
      </c>
      <c r="E23" s="11" t="s">
        <v>34</v>
      </c>
      <c r="F23" s="12">
        <f t="shared" si="0"/>
        <v>529</v>
      </c>
      <c r="G23" s="12">
        <f t="shared" si="4"/>
        <v>259</v>
      </c>
      <c r="H23" s="12">
        <f t="shared" si="4"/>
        <v>270</v>
      </c>
      <c r="I23" s="11" t="s">
        <v>35</v>
      </c>
      <c r="J23" s="12">
        <f t="shared" si="2"/>
        <v>461</v>
      </c>
      <c r="K23" s="12">
        <f t="shared" si="5"/>
        <v>170</v>
      </c>
      <c r="L23" s="12">
        <f t="shared" si="5"/>
        <v>291</v>
      </c>
    </row>
    <row r="24" spans="1:12" ht="18" customHeight="1">
      <c r="A24" s="6" t="s">
        <v>123</v>
      </c>
      <c r="B24" s="12">
        <f>SUM(J34:J38)</f>
        <v>436</v>
      </c>
      <c r="C24" s="14">
        <f>SUM(K34:K38)</f>
        <v>109</v>
      </c>
      <c r="D24" s="15">
        <f>SUM(L34:L38)</f>
        <v>327</v>
      </c>
      <c r="E24" s="11" t="s">
        <v>36</v>
      </c>
      <c r="F24" s="12">
        <f t="shared" si="0"/>
        <v>531</v>
      </c>
      <c r="G24" s="12">
        <f t="shared" si="4"/>
        <v>277</v>
      </c>
      <c r="H24" s="12">
        <f t="shared" si="4"/>
        <v>254</v>
      </c>
      <c r="I24" s="11" t="s">
        <v>37</v>
      </c>
      <c r="J24" s="12">
        <f t="shared" si="2"/>
        <v>425</v>
      </c>
      <c r="K24" s="12">
        <f t="shared" si="5"/>
        <v>146</v>
      </c>
      <c r="L24" s="12">
        <f t="shared" si="5"/>
        <v>279</v>
      </c>
    </row>
    <row r="25" spans="1:12" ht="18" customHeight="1">
      <c r="A25" s="6" t="s">
        <v>124</v>
      </c>
      <c r="B25" s="12">
        <f>SUM(J39:J43)</f>
        <v>60</v>
      </c>
      <c r="C25" s="14">
        <f>SUM(K39:K43)</f>
        <v>13</v>
      </c>
      <c r="D25" s="15">
        <f>SUM(L39:L43)</f>
        <v>47</v>
      </c>
      <c r="E25" s="11" t="s">
        <v>38</v>
      </c>
      <c r="F25" s="12">
        <f t="shared" si="0"/>
        <v>475</v>
      </c>
      <c r="G25" s="12">
        <f t="shared" si="4"/>
        <v>237</v>
      </c>
      <c r="H25" s="12">
        <f t="shared" si="4"/>
        <v>238</v>
      </c>
      <c r="I25" s="11" t="s">
        <v>39</v>
      </c>
      <c r="J25" s="12">
        <f t="shared" si="2"/>
        <v>471</v>
      </c>
      <c r="K25" s="12">
        <f t="shared" si="5"/>
        <v>167</v>
      </c>
      <c r="L25" s="12">
        <f t="shared" si="5"/>
        <v>304</v>
      </c>
    </row>
    <row r="26" spans="1:12" ht="18" customHeight="1">
      <c r="A26" s="6" t="s">
        <v>125</v>
      </c>
      <c r="B26" s="12">
        <f>SUM(J44)</f>
        <v>13</v>
      </c>
      <c r="C26" s="14">
        <f>SUM(K44)</f>
        <v>1</v>
      </c>
      <c r="D26" s="15">
        <f>SUM(L44)</f>
        <v>12</v>
      </c>
      <c r="E26" s="11" t="s">
        <v>40</v>
      </c>
      <c r="F26" s="12">
        <f t="shared" si="0"/>
        <v>529</v>
      </c>
      <c r="G26" s="12">
        <f t="shared" si="4"/>
        <v>251</v>
      </c>
      <c r="H26" s="12">
        <f t="shared" si="4"/>
        <v>278</v>
      </c>
      <c r="I26" s="11" t="s">
        <v>41</v>
      </c>
      <c r="J26" s="12">
        <f t="shared" si="2"/>
        <v>370</v>
      </c>
      <c r="K26" s="12">
        <f t="shared" si="5"/>
        <v>126</v>
      </c>
      <c r="L26" s="12">
        <f t="shared" si="5"/>
        <v>244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561</v>
      </c>
      <c r="G27" s="12">
        <f t="shared" si="4"/>
        <v>273</v>
      </c>
      <c r="H27" s="12">
        <f t="shared" si="4"/>
        <v>288</v>
      </c>
      <c r="I27" s="11" t="s">
        <v>43</v>
      </c>
      <c r="J27" s="12">
        <f t="shared" si="2"/>
        <v>321</v>
      </c>
      <c r="K27" s="12">
        <f t="shared" si="5"/>
        <v>106</v>
      </c>
      <c r="L27" s="12">
        <f t="shared" si="5"/>
        <v>215</v>
      </c>
    </row>
    <row r="28" spans="1:12" ht="18" customHeight="1">
      <c r="A28" s="18" t="s">
        <v>126</v>
      </c>
      <c r="B28" s="12">
        <f aca="true" t="shared" si="6" ref="B28:B45">+C28+D28</f>
        <v>358</v>
      </c>
      <c r="C28" s="12">
        <f>C124-C76</f>
        <v>174</v>
      </c>
      <c r="D28" s="12">
        <f>D124-D76</f>
        <v>184</v>
      </c>
      <c r="E28" s="11" t="s">
        <v>44</v>
      </c>
      <c r="F28" s="12">
        <f t="shared" si="0"/>
        <v>570</v>
      </c>
      <c r="G28" s="12">
        <f t="shared" si="4"/>
        <v>317</v>
      </c>
      <c r="H28" s="12">
        <f t="shared" si="4"/>
        <v>253</v>
      </c>
      <c r="I28" s="11" t="s">
        <v>45</v>
      </c>
      <c r="J28" s="12">
        <f t="shared" si="2"/>
        <v>266</v>
      </c>
      <c r="K28" s="12">
        <f t="shared" si="5"/>
        <v>109</v>
      </c>
      <c r="L28" s="12">
        <f t="shared" si="5"/>
        <v>157</v>
      </c>
    </row>
    <row r="29" spans="1:12" ht="18" customHeight="1">
      <c r="A29" s="18" t="s">
        <v>127</v>
      </c>
      <c r="B29" s="12">
        <f t="shared" si="6"/>
        <v>405</v>
      </c>
      <c r="C29" s="12">
        <f aca="true" t="shared" si="7" ref="C29:D44">C125-C77</f>
        <v>214</v>
      </c>
      <c r="D29" s="12">
        <f t="shared" si="7"/>
        <v>191</v>
      </c>
      <c r="E29" s="11" t="s">
        <v>46</v>
      </c>
      <c r="F29" s="12">
        <f t="shared" si="0"/>
        <v>610</v>
      </c>
      <c r="G29" s="12">
        <f t="shared" si="4"/>
        <v>309</v>
      </c>
      <c r="H29" s="12">
        <f t="shared" si="4"/>
        <v>301</v>
      </c>
      <c r="I29" s="11" t="s">
        <v>47</v>
      </c>
      <c r="J29" s="12">
        <f t="shared" si="2"/>
        <v>278</v>
      </c>
      <c r="K29" s="12">
        <f t="shared" si="5"/>
        <v>96</v>
      </c>
      <c r="L29" s="12">
        <f t="shared" si="5"/>
        <v>182</v>
      </c>
    </row>
    <row r="30" spans="1:12" ht="18" customHeight="1">
      <c r="A30" s="18" t="s">
        <v>48</v>
      </c>
      <c r="B30" s="12">
        <f t="shared" si="6"/>
        <v>426</v>
      </c>
      <c r="C30" s="12">
        <f t="shared" si="7"/>
        <v>226</v>
      </c>
      <c r="D30" s="12">
        <f t="shared" si="7"/>
        <v>200</v>
      </c>
      <c r="E30" s="11" t="s">
        <v>49</v>
      </c>
      <c r="F30" s="12">
        <f t="shared" si="0"/>
        <v>523</v>
      </c>
      <c r="G30" s="12">
        <f t="shared" si="4"/>
        <v>258</v>
      </c>
      <c r="H30" s="12">
        <f t="shared" si="4"/>
        <v>265</v>
      </c>
      <c r="I30" s="11" t="s">
        <v>50</v>
      </c>
      <c r="J30" s="12">
        <f t="shared" si="2"/>
        <v>260</v>
      </c>
      <c r="K30" s="12">
        <f t="shared" si="5"/>
        <v>87</v>
      </c>
      <c r="L30" s="12">
        <f t="shared" si="5"/>
        <v>173</v>
      </c>
    </row>
    <row r="31" spans="1:12" ht="18" customHeight="1">
      <c r="A31" s="18" t="s">
        <v>51</v>
      </c>
      <c r="B31" s="12">
        <f t="shared" si="6"/>
        <v>395</v>
      </c>
      <c r="C31" s="12">
        <f t="shared" si="7"/>
        <v>207</v>
      </c>
      <c r="D31" s="12">
        <f t="shared" si="7"/>
        <v>188</v>
      </c>
      <c r="E31" s="11" t="s">
        <v>52</v>
      </c>
      <c r="F31" s="12">
        <f t="shared" si="0"/>
        <v>626</v>
      </c>
      <c r="G31" s="12">
        <f t="shared" si="4"/>
        <v>323</v>
      </c>
      <c r="H31" s="12">
        <f t="shared" si="4"/>
        <v>303</v>
      </c>
      <c r="I31" s="11" t="s">
        <v>53</v>
      </c>
      <c r="J31" s="12">
        <f t="shared" si="2"/>
        <v>210</v>
      </c>
      <c r="K31" s="12">
        <f t="shared" si="5"/>
        <v>66</v>
      </c>
      <c r="L31" s="12">
        <f t="shared" si="5"/>
        <v>144</v>
      </c>
    </row>
    <row r="32" spans="1:12" ht="18" customHeight="1">
      <c r="A32" s="18" t="s">
        <v>54</v>
      </c>
      <c r="B32" s="12">
        <f t="shared" si="6"/>
        <v>418</v>
      </c>
      <c r="C32" s="12">
        <f t="shared" si="7"/>
        <v>211</v>
      </c>
      <c r="D32" s="12">
        <f t="shared" si="7"/>
        <v>207</v>
      </c>
      <c r="E32" s="11" t="s">
        <v>55</v>
      </c>
      <c r="F32" s="12">
        <f t="shared" si="0"/>
        <v>657</v>
      </c>
      <c r="G32" s="12">
        <f t="shared" si="4"/>
        <v>316</v>
      </c>
      <c r="H32" s="12">
        <f t="shared" si="4"/>
        <v>341</v>
      </c>
      <c r="I32" s="11" t="s">
        <v>56</v>
      </c>
      <c r="J32" s="12">
        <f t="shared" si="2"/>
        <v>180</v>
      </c>
      <c r="K32" s="12">
        <f t="shared" si="5"/>
        <v>54</v>
      </c>
      <c r="L32" s="12">
        <f t="shared" si="5"/>
        <v>126</v>
      </c>
    </row>
    <row r="33" spans="1:12" ht="18" customHeight="1">
      <c r="A33" s="18" t="s">
        <v>57</v>
      </c>
      <c r="B33" s="12">
        <f t="shared" si="6"/>
        <v>437</v>
      </c>
      <c r="C33" s="12">
        <f t="shared" si="7"/>
        <v>235</v>
      </c>
      <c r="D33" s="12">
        <f t="shared" si="7"/>
        <v>202</v>
      </c>
      <c r="E33" s="11" t="s">
        <v>58</v>
      </c>
      <c r="F33" s="12">
        <f t="shared" si="0"/>
        <v>692</v>
      </c>
      <c r="G33" s="12">
        <f t="shared" si="4"/>
        <v>346</v>
      </c>
      <c r="H33" s="12">
        <f t="shared" si="4"/>
        <v>346</v>
      </c>
      <c r="I33" s="11" t="s">
        <v>59</v>
      </c>
      <c r="J33" s="12">
        <f t="shared" si="2"/>
        <v>171</v>
      </c>
      <c r="K33" s="12">
        <f t="shared" si="5"/>
        <v>53</v>
      </c>
      <c r="L33" s="12">
        <f t="shared" si="5"/>
        <v>118</v>
      </c>
    </row>
    <row r="34" spans="1:12" ht="18" customHeight="1">
      <c r="A34" s="18" t="s">
        <v>60</v>
      </c>
      <c r="B34" s="12">
        <f t="shared" si="6"/>
        <v>436</v>
      </c>
      <c r="C34" s="12">
        <f t="shared" si="7"/>
        <v>214</v>
      </c>
      <c r="D34" s="12">
        <f t="shared" si="7"/>
        <v>222</v>
      </c>
      <c r="E34" s="11" t="s">
        <v>61</v>
      </c>
      <c r="F34" s="12">
        <f t="shared" si="0"/>
        <v>759</v>
      </c>
      <c r="G34" s="12">
        <f t="shared" si="4"/>
        <v>369</v>
      </c>
      <c r="H34" s="12">
        <f t="shared" si="4"/>
        <v>390</v>
      </c>
      <c r="I34" s="11" t="s">
        <v>62</v>
      </c>
      <c r="J34" s="12">
        <f t="shared" si="2"/>
        <v>128</v>
      </c>
      <c r="K34" s="12">
        <f t="shared" si="5"/>
        <v>33</v>
      </c>
      <c r="L34" s="12">
        <f t="shared" si="5"/>
        <v>95</v>
      </c>
    </row>
    <row r="35" spans="1:12" ht="18" customHeight="1">
      <c r="A35" s="18" t="s">
        <v>63</v>
      </c>
      <c r="B35" s="12">
        <f t="shared" si="6"/>
        <v>438</v>
      </c>
      <c r="C35" s="12">
        <f t="shared" si="7"/>
        <v>212</v>
      </c>
      <c r="D35" s="12">
        <f t="shared" si="7"/>
        <v>226</v>
      </c>
      <c r="E35" s="11" t="s">
        <v>64</v>
      </c>
      <c r="F35" s="12">
        <f t="shared" si="0"/>
        <v>800</v>
      </c>
      <c r="G35" s="12">
        <f t="shared" si="4"/>
        <v>413</v>
      </c>
      <c r="H35" s="12">
        <f t="shared" si="4"/>
        <v>387</v>
      </c>
      <c r="I35" s="11" t="s">
        <v>65</v>
      </c>
      <c r="J35" s="12">
        <f t="shared" si="2"/>
        <v>111</v>
      </c>
      <c r="K35" s="12">
        <f t="shared" si="5"/>
        <v>32</v>
      </c>
      <c r="L35" s="12">
        <f t="shared" si="5"/>
        <v>79</v>
      </c>
    </row>
    <row r="36" spans="1:12" ht="18" customHeight="1">
      <c r="A36" s="18" t="s">
        <v>66</v>
      </c>
      <c r="B36" s="12">
        <f t="shared" si="6"/>
        <v>453</v>
      </c>
      <c r="C36" s="12">
        <f t="shared" si="7"/>
        <v>225</v>
      </c>
      <c r="D36" s="12">
        <f t="shared" si="7"/>
        <v>228</v>
      </c>
      <c r="E36" s="11" t="s">
        <v>67</v>
      </c>
      <c r="F36" s="12">
        <f t="shared" si="0"/>
        <v>861</v>
      </c>
      <c r="G36" s="12">
        <f aca="true" t="shared" si="8" ref="G36:H43">G132-G84</f>
        <v>430</v>
      </c>
      <c r="H36" s="12">
        <f t="shared" si="8"/>
        <v>431</v>
      </c>
      <c r="I36" s="11" t="s">
        <v>68</v>
      </c>
      <c r="J36" s="12">
        <f t="shared" si="2"/>
        <v>101</v>
      </c>
      <c r="K36" s="12">
        <f aca="true" t="shared" si="9" ref="K36:L43">K132-K84</f>
        <v>23</v>
      </c>
      <c r="L36" s="12">
        <f t="shared" si="9"/>
        <v>78</v>
      </c>
    </row>
    <row r="37" spans="1:12" ht="18" customHeight="1">
      <c r="A37" s="18" t="s">
        <v>69</v>
      </c>
      <c r="B37" s="12">
        <f t="shared" si="6"/>
        <v>392</v>
      </c>
      <c r="C37" s="12">
        <f t="shared" si="7"/>
        <v>207</v>
      </c>
      <c r="D37" s="12">
        <f t="shared" si="7"/>
        <v>185</v>
      </c>
      <c r="E37" s="11" t="s">
        <v>70</v>
      </c>
      <c r="F37" s="12">
        <f t="shared" si="0"/>
        <v>907</v>
      </c>
      <c r="G37" s="12">
        <f t="shared" si="8"/>
        <v>445</v>
      </c>
      <c r="H37" s="12">
        <f t="shared" si="8"/>
        <v>462</v>
      </c>
      <c r="I37" s="11" t="s">
        <v>71</v>
      </c>
      <c r="J37" s="12">
        <f t="shared" si="2"/>
        <v>52</v>
      </c>
      <c r="K37" s="12">
        <f t="shared" si="9"/>
        <v>10</v>
      </c>
      <c r="L37" s="12">
        <f t="shared" si="9"/>
        <v>42</v>
      </c>
    </row>
    <row r="38" spans="1:12" ht="18" customHeight="1">
      <c r="A38" s="18" t="s">
        <v>72</v>
      </c>
      <c r="B38" s="12">
        <f t="shared" si="6"/>
        <v>459</v>
      </c>
      <c r="C38" s="12">
        <f t="shared" si="7"/>
        <v>234</v>
      </c>
      <c r="D38" s="12">
        <f t="shared" si="7"/>
        <v>225</v>
      </c>
      <c r="E38" s="11" t="s">
        <v>73</v>
      </c>
      <c r="F38" s="12">
        <f t="shared" si="0"/>
        <v>1089</v>
      </c>
      <c r="G38" s="12">
        <f t="shared" si="8"/>
        <v>569</v>
      </c>
      <c r="H38" s="12">
        <f t="shared" si="8"/>
        <v>520</v>
      </c>
      <c r="I38" s="11" t="s">
        <v>74</v>
      </c>
      <c r="J38" s="12">
        <f t="shared" si="2"/>
        <v>44</v>
      </c>
      <c r="K38" s="12">
        <f t="shared" si="9"/>
        <v>11</v>
      </c>
      <c r="L38" s="12">
        <f t="shared" si="9"/>
        <v>33</v>
      </c>
    </row>
    <row r="39" spans="1:12" ht="18" customHeight="1">
      <c r="A39" s="18" t="s">
        <v>75</v>
      </c>
      <c r="B39" s="12">
        <f t="shared" si="6"/>
        <v>447</v>
      </c>
      <c r="C39" s="12">
        <f t="shared" si="7"/>
        <v>215</v>
      </c>
      <c r="D39" s="12">
        <f t="shared" si="7"/>
        <v>232</v>
      </c>
      <c r="E39" s="11" t="s">
        <v>76</v>
      </c>
      <c r="F39" s="12">
        <f t="shared" si="0"/>
        <v>1064</v>
      </c>
      <c r="G39" s="12">
        <f t="shared" si="8"/>
        <v>520</v>
      </c>
      <c r="H39" s="12">
        <f t="shared" si="8"/>
        <v>544</v>
      </c>
      <c r="I39" s="11" t="s">
        <v>77</v>
      </c>
      <c r="J39" s="12">
        <f t="shared" si="2"/>
        <v>30</v>
      </c>
      <c r="K39" s="12">
        <f t="shared" si="9"/>
        <v>7</v>
      </c>
      <c r="L39" s="12">
        <f t="shared" si="9"/>
        <v>23</v>
      </c>
    </row>
    <row r="40" spans="1:12" ht="18" customHeight="1">
      <c r="A40" s="18" t="s">
        <v>78</v>
      </c>
      <c r="B40" s="12">
        <f t="shared" si="6"/>
        <v>492</v>
      </c>
      <c r="C40" s="12">
        <f t="shared" si="7"/>
        <v>256</v>
      </c>
      <c r="D40" s="12">
        <f t="shared" si="7"/>
        <v>236</v>
      </c>
      <c r="E40" s="11" t="s">
        <v>79</v>
      </c>
      <c r="F40" s="12">
        <f t="shared" si="0"/>
        <v>978</v>
      </c>
      <c r="G40" s="12">
        <f t="shared" si="8"/>
        <v>506</v>
      </c>
      <c r="H40" s="12">
        <f t="shared" si="8"/>
        <v>472</v>
      </c>
      <c r="I40" s="11" t="s">
        <v>80</v>
      </c>
      <c r="J40" s="12">
        <f t="shared" si="2"/>
        <v>14</v>
      </c>
      <c r="K40" s="12">
        <f t="shared" si="9"/>
        <v>6</v>
      </c>
      <c r="L40" s="12">
        <f t="shared" si="9"/>
        <v>8</v>
      </c>
    </row>
    <row r="41" spans="1:12" ht="18" customHeight="1">
      <c r="A41" s="18" t="s">
        <v>81</v>
      </c>
      <c r="B41" s="12">
        <f t="shared" si="6"/>
        <v>462</v>
      </c>
      <c r="C41" s="12">
        <f t="shared" si="7"/>
        <v>226</v>
      </c>
      <c r="D41" s="12">
        <f t="shared" si="7"/>
        <v>236</v>
      </c>
      <c r="E41" s="11" t="s">
        <v>82</v>
      </c>
      <c r="F41" s="12">
        <f t="shared" si="0"/>
        <v>683</v>
      </c>
      <c r="G41" s="12">
        <f t="shared" si="8"/>
        <v>349</v>
      </c>
      <c r="H41" s="12">
        <f t="shared" si="8"/>
        <v>334</v>
      </c>
      <c r="I41" s="11" t="s">
        <v>83</v>
      </c>
      <c r="J41" s="12">
        <f t="shared" si="2"/>
        <v>6</v>
      </c>
      <c r="K41" s="12">
        <f t="shared" si="9"/>
        <v>0</v>
      </c>
      <c r="L41" s="12">
        <f t="shared" si="9"/>
        <v>6</v>
      </c>
    </row>
    <row r="42" spans="1:12" ht="18" customHeight="1">
      <c r="A42" s="18" t="s">
        <v>84</v>
      </c>
      <c r="B42" s="12">
        <f t="shared" si="6"/>
        <v>567</v>
      </c>
      <c r="C42" s="12">
        <f t="shared" si="7"/>
        <v>295</v>
      </c>
      <c r="D42" s="12">
        <f t="shared" si="7"/>
        <v>272</v>
      </c>
      <c r="E42" s="11" t="s">
        <v>85</v>
      </c>
      <c r="F42" s="12">
        <f t="shared" si="0"/>
        <v>677</v>
      </c>
      <c r="G42" s="12">
        <f t="shared" si="8"/>
        <v>335</v>
      </c>
      <c r="H42" s="12">
        <f t="shared" si="8"/>
        <v>342</v>
      </c>
      <c r="I42" s="11" t="s">
        <v>86</v>
      </c>
      <c r="J42" s="12">
        <f t="shared" si="2"/>
        <v>6</v>
      </c>
      <c r="K42" s="12">
        <f t="shared" si="9"/>
        <v>0</v>
      </c>
      <c r="L42" s="12">
        <f t="shared" si="9"/>
        <v>6</v>
      </c>
    </row>
    <row r="43" spans="1:12" ht="18" customHeight="1">
      <c r="A43" s="18" t="s">
        <v>87</v>
      </c>
      <c r="B43" s="12">
        <f t="shared" si="6"/>
        <v>539</v>
      </c>
      <c r="C43" s="12">
        <f t="shared" si="7"/>
        <v>280</v>
      </c>
      <c r="D43" s="12">
        <f t="shared" si="7"/>
        <v>259</v>
      </c>
      <c r="E43" s="11" t="s">
        <v>88</v>
      </c>
      <c r="F43" s="12">
        <f t="shared" si="0"/>
        <v>851</v>
      </c>
      <c r="G43" s="12">
        <f t="shared" si="8"/>
        <v>401</v>
      </c>
      <c r="H43" s="12">
        <f t="shared" si="8"/>
        <v>450</v>
      </c>
      <c r="I43" s="11" t="s">
        <v>89</v>
      </c>
      <c r="J43" s="12">
        <f t="shared" si="2"/>
        <v>4</v>
      </c>
      <c r="K43" s="12">
        <f t="shared" si="9"/>
        <v>0</v>
      </c>
      <c r="L43" s="12">
        <f t="shared" si="9"/>
        <v>4</v>
      </c>
    </row>
    <row r="44" spans="1:12" ht="18" customHeight="1">
      <c r="A44" s="18" t="s">
        <v>90</v>
      </c>
      <c r="B44" s="12">
        <f t="shared" si="6"/>
        <v>589</v>
      </c>
      <c r="C44" s="12">
        <f t="shared" si="7"/>
        <v>331</v>
      </c>
      <c r="D44" s="12">
        <f t="shared" si="7"/>
        <v>258</v>
      </c>
      <c r="E44" s="11" t="s">
        <v>91</v>
      </c>
      <c r="F44" s="12">
        <f t="shared" si="0"/>
        <v>792</v>
      </c>
      <c r="G44" s="12">
        <f>G140-G92</f>
        <v>377</v>
      </c>
      <c r="H44" s="12">
        <f>H140-H92</f>
        <v>415</v>
      </c>
      <c r="I44" s="11" t="s">
        <v>125</v>
      </c>
      <c r="J44" s="12">
        <f t="shared" si="2"/>
        <v>13</v>
      </c>
      <c r="K44" s="12">
        <f>K140-K92</f>
        <v>1</v>
      </c>
      <c r="L44" s="12">
        <f>L140-L92</f>
        <v>12</v>
      </c>
    </row>
    <row r="45" spans="1:12" ht="18" customHeight="1">
      <c r="A45" s="18" t="s">
        <v>92</v>
      </c>
      <c r="B45" s="12">
        <f t="shared" si="6"/>
        <v>621</v>
      </c>
      <c r="C45" s="12">
        <f>C141-C93</f>
        <v>328</v>
      </c>
      <c r="D45" s="12">
        <f>D141-D93</f>
        <v>293</v>
      </c>
      <c r="E45" s="11" t="s">
        <v>93</v>
      </c>
      <c r="F45" s="12">
        <f t="shared" si="0"/>
        <v>828</v>
      </c>
      <c r="G45" s="12">
        <f>G141-G93</f>
        <v>386</v>
      </c>
      <c r="H45" s="12">
        <f>H141-H93</f>
        <v>442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499</v>
      </c>
      <c r="C49" s="30"/>
      <c r="D49" s="1"/>
      <c r="E49" s="2"/>
      <c r="F49" s="1"/>
      <c r="G49" s="1"/>
      <c r="H49" s="1"/>
      <c r="I49" s="2"/>
      <c r="J49" s="26" t="s">
        <v>136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590</v>
      </c>
      <c r="C52" s="10">
        <f>SUM(C54:C74)</f>
        <v>110</v>
      </c>
      <c r="D52" s="9">
        <f>SUM(D54:D74)</f>
        <v>480</v>
      </c>
      <c r="E52" s="11" t="s">
        <v>101</v>
      </c>
      <c r="F52" s="12">
        <f aca="true" t="shared" si="10" ref="F52:F93">+G52+H52</f>
        <v>3</v>
      </c>
      <c r="G52" s="12"/>
      <c r="H52" s="20">
        <v>3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1</v>
      </c>
      <c r="G53" s="12">
        <v>1</v>
      </c>
      <c r="H53" s="20"/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17</v>
      </c>
      <c r="C54" s="14">
        <f>SUM(C76:C80)</f>
        <v>9</v>
      </c>
      <c r="D54" s="15">
        <f>SUM(D76:D80)</f>
        <v>8</v>
      </c>
      <c r="E54" s="11" t="s">
        <v>0</v>
      </c>
      <c r="F54" s="12">
        <f t="shared" si="10"/>
        <v>10</v>
      </c>
      <c r="G54" s="12">
        <v>2</v>
      </c>
      <c r="H54" s="20">
        <v>8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17</v>
      </c>
      <c r="C55" s="14">
        <f>SUM(C81:C85)</f>
        <v>10</v>
      </c>
      <c r="D55" s="15">
        <f>SUM(D81:D85)</f>
        <v>7</v>
      </c>
      <c r="E55" s="11" t="s">
        <v>2</v>
      </c>
      <c r="F55" s="12">
        <f t="shared" si="10"/>
        <v>18</v>
      </c>
      <c r="G55" s="12"/>
      <c r="H55" s="20">
        <v>18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35</v>
      </c>
      <c r="G56" s="12">
        <v>3</v>
      </c>
      <c r="H56" s="20">
        <v>32</v>
      </c>
      <c r="I56" s="11" t="s">
        <v>5</v>
      </c>
      <c r="J56" s="12">
        <f t="shared" si="11"/>
        <v>3</v>
      </c>
      <c r="K56" s="12">
        <v>1</v>
      </c>
      <c r="L56" s="12">
        <v>2</v>
      </c>
    </row>
    <row r="57" spans="1:12" ht="18" customHeight="1">
      <c r="A57" s="6" t="s">
        <v>108</v>
      </c>
      <c r="B57" s="12">
        <f>+B91+B92+B93+F52+F53</f>
        <v>11</v>
      </c>
      <c r="C57" s="15">
        <f>+C91+C92+C93+G52+G53</f>
        <v>6</v>
      </c>
      <c r="D57" s="15">
        <f>+D91+D92+D93+H52+H53</f>
        <v>5</v>
      </c>
      <c r="E57" s="11" t="s">
        <v>6</v>
      </c>
      <c r="F57" s="12">
        <f t="shared" si="10"/>
        <v>43</v>
      </c>
      <c r="G57" s="12">
        <v>2</v>
      </c>
      <c r="H57" s="20">
        <v>41</v>
      </c>
      <c r="I57" s="11" t="s">
        <v>7</v>
      </c>
      <c r="J57" s="12">
        <f t="shared" si="11"/>
        <v>1</v>
      </c>
      <c r="K57" s="12">
        <v>1</v>
      </c>
      <c r="L57" s="12"/>
    </row>
    <row r="58" spans="1:12" ht="18" customHeight="1">
      <c r="A58" s="6" t="s">
        <v>109</v>
      </c>
      <c r="B58" s="12">
        <f>SUM(F54:F58)</f>
        <v>136</v>
      </c>
      <c r="C58" s="16">
        <f>SUM(G54:G58)</f>
        <v>8</v>
      </c>
      <c r="D58" s="17">
        <f>SUM(H54:H58)</f>
        <v>128</v>
      </c>
      <c r="E58" s="11" t="s">
        <v>8</v>
      </c>
      <c r="F58" s="12">
        <f t="shared" si="10"/>
        <v>30</v>
      </c>
      <c r="G58" s="12">
        <v>1</v>
      </c>
      <c r="H58" s="20">
        <v>29</v>
      </c>
      <c r="I58" s="11" t="s">
        <v>9</v>
      </c>
      <c r="J58" s="12">
        <f t="shared" si="11"/>
        <v>1</v>
      </c>
      <c r="K58" s="12">
        <v>1</v>
      </c>
      <c r="L58" s="12"/>
    </row>
    <row r="59" spans="1:12" ht="18" customHeight="1">
      <c r="A59" s="6" t="s">
        <v>110</v>
      </c>
      <c r="B59" s="12">
        <f>SUM(F59:F63)</f>
        <v>123</v>
      </c>
      <c r="C59" s="14">
        <f>SUM(G59:G63)</f>
        <v>12</v>
      </c>
      <c r="D59" s="15">
        <f>SUM(H59:H63)</f>
        <v>111</v>
      </c>
      <c r="E59" s="11" t="s">
        <v>10</v>
      </c>
      <c r="F59" s="12">
        <f t="shared" si="10"/>
        <v>33</v>
      </c>
      <c r="G59" s="12">
        <v>2</v>
      </c>
      <c r="H59" s="20">
        <v>31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116</v>
      </c>
      <c r="C60" s="14">
        <f>SUM(G64:G68)</f>
        <v>19</v>
      </c>
      <c r="D60" s="15">
        <f>SUM(H64:H68)</f>
        <v>97</v>
      </c>
      <c r="E60" s="11" t="s">
        <v>12</v>
      </c>
      <c r="F60" s="12">
        <f t="shared" si="10"/>
        <v>24</v>
      </c>
      <c r="G60" s="12">
        <v>4</v>
      </c>
      <c r="H60" s="20">
        <v>20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57</v>
      </c>
      <c r="C61" s="14">
        <f>SUM(G69:G73)</f>
        <v>11</v>
      </c>
      <c r="D61" s="15">
        <f>SUM(H69:H73)</f>
        <v>46</v>
      </c>
      <c r="E61" s="11" t="s">
        <v>14</v>
      </c>
      <c r="F61" s="12">
        <f t="shared" si="10"/>
        <v>33</v>
      </c>
      <c r="G61" s="12">
        <v>2</v>
      </c>
      <c r="H61" s="20">
        <v>31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30</v>
      </c>
      <c r="C62" s="14">
        <f>SUM(G74:G78)</f>
        <v>3</v>
      </c>
      <c r="D62" s="15">
        <f>SUM(H74:H78)</f>
        <v>27</v>
      </c>
      <c r="E62" s="11" t="s">
        <v>16</v>
      </c>
      <c r="F62" s="12">
        <f t="shared" si="10"/>
        <v>15</v>
      </c>
      <c r="G62" s="12">
        <v>2</v>
      </c>
      <c r="H62" s="20">
        <v>13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23</v>
      </c>
      <c r="C63" s="14">
        <f>SUM(G79:G83)</f>
        <v>7</v>
      </c>
      <c r="D63" s="15">
        <f>SUM(H79:H83)</f>
        <v>16</v>
      </c>
      <c r="E63" s="11" t="s">
        <v>18</v>
      </c>
      <c r="F63" s="12">
        <f t="shared" si="10"/>
        <v>18</v>
      </c>
      <c r="G63" s="12">
        <v>2</v>
      </c>
      <c r="H63" s="20">
        <v>16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17</v>
      </c>
      <c r="C64" s="14">
        <f>SUM(G84:G88)</f>
        <v>7</v>
      </c>
      <c r="D64" s="15">
        <f>SUM(H84:H88)</f>
        <v>10</v>
      </c>
      <c r="E64" s="11" t="s">
        <v>20</v>
      </c>
      <c r="F64" s="12">
        <f t="shared" si="10"/>
        <v>26</v>
      </c>
      <c r="G64" s="12">
        <v>4</v>
      </c>
      <c r="H64" s="20">
        <v>22</v>
      </c>
      <c r="I64" s="11" t="s">
        <v>21</v>
      </c>
      <c r="J64" s="12">
        <f t="shared" si="11"/>
        <v>1</v>
      </c>
      <c r="K64" s="12"/>
      <c r="L64" s="12">
        <v>1</v>
      </c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27</v>
      </c>
      <c r="G65" s="12">
        <v>2</v>
      </c>
      <c r="H65" s="20">
        <v>25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8</v>
      </c>
      <c r="C66" s="14">
        <f>SUM(K52:K56)</f>
        <v>2</v>
      </c>
      <c r="D66" s="15">
        <f>SUM(L52:L56)</f>
        <v>6</v>
      </c>
      <c r="E66" s="11" t="s">
        <v>24</v>
      </c>
      <c r="F66" s="12">
        <f t="shared" si="10"/>
        <v>23</v>
      </c>
      <c r="G66" s="12">
        <v>2</v>
      </c>
      <c r="H66" s="20">
        <v>21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3</v>
      </c>
      <c r="C67" s="14">
        <f>SUM(K57:K61)</f>
        <v>3</v>
      </c>
      <c r="D67" s="15">
        <f>SUM(L57:L61)</f>
        <v>0</v>
      </c>
      <c r="E67" s="11" t="s">
        <v>26</v>
      </c>
      <c r="F67" s="12">
        <f t="shared" si="10"/>
        <v>25</v>
      </c>
      <c r="G67" s="12">
        <v>5</v>
      </c>
      <c r="H67" s="20">
        <v>20</v>
      </c>
      <c r="I67" s="11" t="s">
        <v>27</v>
      </c>
      <c r="J67" s="12">
        <f t="shared" si="11"/>
        <v>1</v>
      </c>
      <c r="K67" s="12"/>
      <c r="L67" s="12">
        <v>1</v>
      </c>
    </row>
    <row r="68" spans="1:12" ht="18" customHeight="1">
      <c r="A68" s="6" t="s">
        <v>119</v>
      </c>
      <c r="B68" s="12">
        <f>SUM(J62:J66)</f>
        <v>5</v>
      </c>
      <c r="C68" s="14">
        <f>SUM(K62:K66)</f>
        <v>1</v>
      </c>
      <c r="D68" s="15">
        <f>SUM(L62:L66)</f>
        <v>4</v>
      </c>
      <c r="E68" s="11" t="s">
        <v>28</v>
      </c>
      <c r="F68" s="12">
        <f t="shared" si="10"/>
        <v>15</v>
      </c>
      <c r="G68" s="12">
        <v>6</v>
      </c>
      <c r="H68" s="20">
        <v>9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7</v>
      </c>
      <c r="C69" s="14">
        <f>SUM(K67:K71)</f>
        <v>3</v>
      </c>
      <c r="D69" s="15">
        <f>SUM(L67:L71)</f>
        <v>4</v>
      </c>
      <c r="E69" s="11" t="s">
        <v>30</v>
      </c>
      <c r="F69" s="12">
        <f t="shared" si="10"/>
        <v>15</v>
      </c>
      <c r="G69" s="12">
        <v>1</v>
      </c>
      <c r="H69" s="20">
        <v>14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3</v>
      </c>
      <c r="C70" s="14">
        <f>SUM(K72:K76)</f>
        <v>1</v>
      </c>
      <c r="D70" s="15">
        <f>SUM(L72:L76)</f>
        <v>2</v>
      </c>
      <c r="E70" s="11" t="s">
        <v>32</v>
      </c>
      <c r="F70" s="12">
        <f t="shared" si="10"/>
        <v>11</v>
      </c>
      <c r="G70" s="12">
        <v>3</v>
      </c>
      <c r="H70" s="20">
        <v>8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4</v>
      </c>
      <c r="G71" s="12">
        <v>1</v>
      </c>
      <c r="H71" s="20">
        <v>3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14</v>
      </c>
      <c r="G72" s="12">
        <v>3</v>
      </c>
      <c r="H72" s="20">
        <v>11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13</v>
      </c>
      <c r="G73" s="12">
        <v>3</v>
      </c>
      <c r="H73" s="20">
        <v>10</v>
      </c>
      <c r="I73" s="11" t="s">
        <v>39</v>
      </c>
      <c r="J73" s="12">
        <f t="shared" si="11"/>
        <v>2</v>
      </c>
      <c r="K73" s="12"/>
      <c r="L73" s="12">
        <v>2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4</v>
      </c>
      <c r="G74" s="12"/>
      <c r="H74" s="20">
        <v>4</v>
      </c>
      <c r="I74" s="11" t="s">
        <v>41</v>
      </c>
      <c r="J74" s="12">
        <f t="shared" si="11"/>
        <v>0</v>
      </c>
      <c r="K74" s="12"/>
      <c r="L74" s="12"/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11</v>
      </c>
      <c r="G75" s="12">
        <v>1</v>
      </c>
      <c r="H75" s="20">
        <v>10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0</v>
      </c>
      <c r="C76" s="12"/>
      <c r="D76" s="12"/>
      <c r="E76" s="11" t="s">
        <v>44</v>
      </c>
      <c r="F76" s="12">
        <f t="shared" si="10"/>
        <v>5</v>
      </c>
      <c r="G76" s="12">
        <v>2</v>
      </c>
      <c r="H76" s="20">
        <v>3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5</v>
      </c>
      <c r="C77" s="12">
        <v>4</v>
      </c>
      <c r="D77" s="12">
        <v>1</v>
      </c>
      <c r="E77" s="11" t="s">
        <v>46</v>
      </c>
      <c r="F77" s="12">
        <f t="shared" si="10"/>
        <v>8</v>
      </c>
      <c r="G77" s="12"/>
      <c r="H77" s="20">
        <v>8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8</v>
      </c>
      <c r="C78" s="12">
        <v>3</v>
      </c>
      <c r="D78" s="12">
        <v>5</v>
      </c>
      <c r="E78" s="11" t="s">
        <v>49</v>
      </c>
      <c r="F78" s="12">
        <f t="shared" si="10"/>
        <v>2</v>
      </c>
      <c r="G78" s="12"/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2</v>
      </c>
      <c r="C79" s="12">
        <v>1</v>
      </c>
      <c r="D79" s="12">
        <v>1</v>
      </c>
      <c r="E79" s="11" t="s">
        <v>52</v>
      </c>
      <c r="F79" s="12">
        <f t="shared" si="10"/>
        <v>3</v>
      </c>
      <c r="G79" s="12">
        <v>1</v>
      </c>
      <c r="H79" s="20">
        <v>2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2</v>
      </c>
      <c r="C80" s="12">
        <v>1</v>
      </c>
      <c r="D80" s="12">
        <v>1</v>
      </c>
      <c r="E80" s="11" t="s">
        <v>55</v>
      </c>
      <c r="F80" s="12">
        <f t="shared" si="10"/>
        <v>6</v>
      </c>
      <c r="G80" s="12">
        <v>2</v>
      </c>
      <c r="H80" s="20">
        <v>4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4</v>
      </c>
      <c r="C81" s="12">
        <v>2</v>
      </c>
      <c r="D81" s="12">
        <v>2</v>
      </c>
      <c r="E81" s="11" t="s">
        <v>58</v>
      </c>
      <c r="F81" s="12">
        <f t="shared" si="10"/>
        <v>3</v>
      </c>
      <c r="G81" s="12">
        <v>1</v>
      </c>
      <c r="H81" s="20">
        <v>2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3</v>
      </c>
      <c r="C82" s="12">
        <v>2</v>
      </c>
      <c r="D82" s="12">
        <v>1</v>
      </c>
      <c r="E82" s="11" t="s">
        <v>61</v>
      </c>
      <c r="F82" s="12">
        <f t="shared" si="10"/>
        <v>5</v>
      </c>
      <c r="G82" s="12">
        <v>1</v>
      </c>
      <c r="H82" s="20">
        <v>4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6</v>
      </c>
      <c r="G83" s="12">
        <v>2</v>
      </c>
      <c r="H83" s="20">
        <v>4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4</v>
      </c>
      <c r="C84" s="12">
        <v>2</v>
      </c>
      <c r="D84" s="12">
        <v>2</v>
      </c>
      <c r="E84" s="11" t="s">
        <v>67</v>
      </c>
      <c r="F84" s="12">
        <f t="shared" si="10"/>
        <v>3</v>
      </c>
      <c r="G84" s="12">
        <v>2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>
        <v>1</v>
      </c>
      <c r="D85" s="12">
        <v>2</v>
      </c>
      <c r="E85" s="11" t="s">
        <v>70</v>
      </c>
      <c r="F85" s="12">
        <f t="shared" si="10"/>
        <v>4</v>
      </c>
      <c r="G85" s="12">
        <v>2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21"/>
      <c r="E86" s="11" t="s">
        <v>73</v>
      </c>
      <c r="F86" s="12">
        <f t="shared" si="10"/>
        <v>1</v>
      </c>
      <c r="G86" s="12"/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6</v>
      </c>
      <c r="G87" s="12">
        <v>1</v>
      </c>
      <c r="H87" s="20">
        <v>5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2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2</v>
      </c>
      <c r="G92" s="12">
        <v>1</v>
      </c>
      <c r="H92" s="20">
        <v>1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4</v>
      </c>
      <c r="C93" s="12">
        <v>4</v>
      </c>
      <c r="D93" s="13"/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21455</v>
      </c>
      <c r="C97" s="30"/>
      <c r="D97" s="1"/>
      <c r="E97" s="2"/>
      <c r="F97" s="1"/>
      <c r="G97" s="1"/>
      <c r="H97" s="1"/>
      <c r="I97" s="2"/>
      <c r="J97" s="26" t="s">
        <v>136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52665</v>
      </c>
      <c r="C100" s="10">
        <f>SUM(C102:C122)</f>
        <v>25149</v>
      </c>
      <c r="D100" s="9">
        <f>SUM(D102:D122)</f>
        <v>27516</v>
      </c>
      <c r="E100" s="11" t="s">
        <v>101</v>
      </c>
      <c r="F100" s="12">
        <f aca="true" t="shared" si="13" ref="F100:F141">+G100+H100</f>
        <v>550</v>
      </c>
      <c r="G100" s="12">
        <v>276</v>
      </c>
      <c r="H100" s="20">
        <v>274</v>
      </c>
      <c r="I100" s="11" t="s">
        <v>102</v>
      </c>
      <c r="J100" s="12">
        <f aca="true" t="shared" si="14" ref="J100:J140">+K100+L100</f>
        <v>784</v>
      </c>
      <c r="K100" s="12">
        <v>384</v>
      </c>
      <c r="L100" s="12">
        <v>400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438</v>
      </c>
      <c r="G101" s="12">
        <v>228</v>
      </c>
      <c r="H101" s="20">
        <v>210</v>
      </c>
      <c r="I101" s="11" t="s">
        <v>104</v>
      </c>
      <c r="J101" s="12">
        <f t="shared" si="14"/>
        <v>750</v>
      </c>
      <c r="K101" s="12">
        <v>382</v>
      </c>
      <c r="L101" s="12">
        <v>368</v>
      </c>
    </row>
    <row r="102" spans="1:12" ht="18" customHeight="1">
      <c r="A102" s="6" t="s">
        <v>105</v>
      </c>
      <c r="B102" s="13">
        <f>SUM(B124:B128)</f>
        <v>2019</v>
      </c>
      <c r="C102" s="14">
        <f>SUM(C124:C128)</f>
        <v>1041</v>
      </c>
      <c r="D102" s="15">
        <f>SUM(D124:D128)</f>
        <v>978</v>
      </c>
      <c r="E102" s="11" t="s">
        <v>0</v>
      </c>
      <c r="F102" s="12">
        <f t="shared" si="13"/>
        <v>446</v>
      </c>
      <c r="G102" s="12">
        <v>235</v>
      </c>
      <c r="H102" s="20">
        <v>211</v>
      </c>
      <c r="I102" s="11" t="s">
        <v>1</v>
      </c>
      <c r="J102" s="12">
        <f t="shared" si="14"/>
        <v>642</v>
      </c>
      <c r="K102" s="12">
        <v>307</v>
      </c>
      <c r="L102" s="12">
        <v>335</v>
      </c>
    </row>
    <row r="103" spans="1:12" ht="18" customHeight="1">
      <c r="A103" s="6" t="s">
        <v>106</v>
      </c>
      <c r="B103" s="12">
        <f>SUM(B129:B133)</f>
        <v>2173</v>
      </c>
      <c r="C103" s="14">
        <f>SUM(C129:C133)</f>
        <v>1103</v>
      </c>
      <c r="D103" s="15">
        <f>SUM(D129:D133)</f>
        <v>1070</v>
      </c>
      <c r="E103" s="11" t="s">
        <v>2</v>
      </c>
      <c r="F103" s="12">
        <f t="shared" si="13"/>
        <v>456</v>
      </c>
      <c r="G103" s="12">
        <v>243</v>
      </c>
      <c r="H103" s="20">
        <v>213</v>
      </c>
      <c r="I103" s="11" t="s">
        <v>3</v>
      </c>
      <c r="J103" s="12">
        <f t="shared" si="14"/>
        <v>648</v>
      </c>
      <c r="K103" s="12">
        <v>288</v>
      </c>
      <c r="L103" s="12">
        <v>360</v>
      </c>
    </row>
    <row r="104" spans="1:12" ht="18" customHeight="1">
      <c r="A104" s="6" t="s">
        <v>107</v>
      </c>
      <c r="B104" s="12">
        <f>SUM(B134:B138)</f>
        <v>2433</v>
      </c>
      <c r="C104" s="14">
        <f>SUM(C134:C138)</f>
        <v>1229</v>
      </c>
      <c r="D104" s="15">
        <f>SUM(D134:D138)</f>
        <v>1204</v>
      </c>
      <c r="E104" s="11" t="s">
        <v>4</v>
      </c>
      <c r="F104" s="12">
        <f t="shared" si="13"/>
        <v>522</v>
      </c>
      <c r="G104" s="12">
        <v>254</v>
      </c>
      <c r="H104" s="20">
        <v>268</v>
      </c>
      <c r="I104" s="11" t="s">
        <v>5</v>
      </c>
      <c r="J104" s="12">
        <f t="shared" si="14"/>
        <v>739</v>
      </c>
      <c r="K104" s="12">
        <v>350</v>
      </c>
      <c r="L104" s="12">
        <v>389</v>
      </c>
    </row>
    <row r="105" spans="1:12" ht="18" customHeight="1">
      <c r="A105" s="6" t="s">
        <v>108</v>
      </c>
      <c r="B105" s="12">
        <f>+B139+B140+B141+F100+F101</f>
        <v>2744</v>
      </c>
      <c r="C105" s="15">
        <f>+C139+C140+C141+G100+G101</f>
        <v>1448</v>
      </c>
      <c r="D105" s="15">
        <f>+D139+D140+D141+H100+H101</f>
        <v>1296</v>
      </c>
      <c r="E105" s="11" t="s">
        <v>6</v>
      </c>
      <c r="F105" s="12">
        <f t="shared" si="13"/>
        <v>558</v>
      </c>
      <c r="G105" s="12">
        <v>281</v>
      </c>
      <c r="H105" s="20">
        <v>277</v>
      </c>
      <c r="I105" s="11" t="s">
        <v>7</v>
      </c>
      <c r="J105" s="12">
        <f t="shared" si="14"/>
        <v>805</v>
      </c>
      <c r="K105" s="12">
        <v>367</v>
      </c>
      <c r="L105" s="12">
        <v>438</v>
      </c>
    </row>
    <row r="106" spans="1:12" ht="18" customHeight="1">
      <c r="A106" s="6" t="s">
        <v>109</v>
      </c>
      <c r="B106" s="12">
        <f>SUM(F102:F106)</f>
        <v>2546</v>
      </c>
      <c r="C106" s="16">
        <f>SUM(G102:G106)</f>
        <v>1307</v>
      </c>
      <c r="D106" s="17">
        <f>SUM(H102:H106)</f>
        <v>1239</v>
      </c>
      <c r="E106" s="11" t="s">
        <v>8</v>
      </c>
      <c r="F106" s="12">
        <f t="shared" si="13"/>
        <v>564</v>
      </c>
      <c r="G106" s="12">
        <v>294</v>
      </c>
      <c r="H106" s="20">
        <v>270</v>
      </c>
      <c r="I106" s="11" t="s">
        <v>9</v>
      </c>
      <c r="J106" s="12">
        <f t="shared" si="14"/>
        <v>725</v>
      </c>
      <c r="K106" s="12">
        <v>366</v>
      </c>
      <c r="L106" s="12">
        <v>359</v>
      </c>
    </row>
    <row r="107" spans="1:12" ht="18" customHeight="1">
      <c r="A107" s="6" t="s">
        <v>110</v>
      </c>
      <c r="B107" s="12">
        <f>SUM(F107:F111)</f>
        <v>3102</v>
      </c>
      <c r="C107" s="14">
        <f>SUM(G107:G111)</f>
        <v>1562</v>
      </c>
      <c r="D107" s="15">
        <f>SUM(H107:H111)</f>
        <v>1540</v>
      </c>
      <c r="E107" s="11" t="s">
        <v>10</v>
      </c>
      <c r="F107" s="12">
        <f t="shared" si="13"/>
        <v>641</v>
      </c>
      <c r="G107" s="12">
        <v>313</v>
      </c>
      <c r="H107" s="20">
        <v>328</v>
      </c>
      <c r="I107" s="11" t="s">
        <v>11</v>
      </c>
      <c r="J107" s="12">
        <f t="shared" si="14"/>
        <v>714</v>
      </c>
      <c r="K107" s="12">
        <v>334</v>
      </c>
      <c r="L107" s="12">
        <v>380</v>
      </c>
    </row>
    <row r="108" spans="1:12" ht="18" customHeight="1">
      <c r="A108" s="6" t="s">
        <v>111</v>
      </c>
      <c r="B108" s="12">
        <f>SUM(F112:F116)</f>
        <v>2931</v>
      </c>
      <c r="C108" s="14">
        <f>SUM(G112:G116)</f>
        <v>1484</v>
      </c>
      <c r="D108" s="15">
        <f>SUM(H112:H116)</f>
        <v>1447</v>
      </c>
      <c r="E108" s="11" t="s">
        <v>12</v>
      </c>
      <c r="F108" s="12">
        <f t="shared" si="13"/>
        <v>594</v>
      </c>
      <c r="G108" s="12">
        <v>300</v>
      </c>
      <c r="H108" s="20">
        <v>294</v>
      </c>
      <c r="I108" s="11" t="s">
        <v>13</v>
      </c>
      <c r="J108" s="12">
        <f t="shared" si="14"/>
        <v>748</v>
      </c>
      <c r="K108" s="12">
        <v>348</v>
      </c>
      <c r="L108" s="12">
        <v>400</v>
      </c>
    </row>
    <row r="109" spans="1:12" ht="18" customHeight="1">
      <c r="A109" s="6" t="s">
        <v>112</v>
      </c>
      <c r="B109" s="12">
        <f>SUM(F117:F121)</f>
        <v>2557</v>
      </c>
      <c r="C109" s="14">
        <f>SUM(G117:G121)</f>
        <v>1291</v>
      </c>
      <c r="D109" s="15">
        <f>SUM(H117:H121)</f>
        <v>1266</v>
      </c>
      <c r="E109" s="11" t="s">
        <v>14</v>
      </c>
      <c r="F109" s="12">
        <f t="shared" si="13"/>
        <v>643</v>
      </c>
      <c r="G109" s="12">
        <v>320</v>
      </c>
      <c r="H109" s="20">
        <v>323</v>
      </c>
      <c r="I109" s="11" t="s">
        <v>15</v>
      </c>
      <c r="J109" s="12">
        <f t="shared" si="14"/>
        <v>753</v>
      </c>
      <c r="K109" s="12">
        <v>352</v>
      </c>
      <c r="L109" s="12">
        <v>401</v>
      </c>
    </row>
    <row r="110" spans="1:12" ht="18" customHeight="1">
      <c r="A110" s="6" t="s">
        <v>113</v>
      </c>
      <c r="B110" s="12">
        <f>SUM(F122:F126)</f>
        <v>2823</v>
      </c>
      <c r="C110" s="14">
        <f>SUM(G122:G126)</f>
        <v>1411</v>
      </c>
      <c r="D110" s="15">
        <f>SUM(H122:H126)</f>
        <v>1412</v>
      </c>
      <c r="E110" s="11" t="s">
        <v>16</v>
      </c>
      <c r="F110" s="12">
        <f t="shared" si="13"/>
        <v>591</v>
      </c>
      <c r="G110" s="12">
        <v>297</v>
      </c>
      <c r="H110" s="20">
        <v>294</v>
      </c>
      <c r="I110" s="11" t="s">
        <v>17</v>
      </c>
      <c r="J110" s="12">
        <f t="shared" si="14"/>
        <v>695</v>
      </c>
      <c r="K110" s="12">
        <v>315</v>
      </c>
      <c r="L110" s="12">
        <v>380</v>
      </c>
    </row>
    <row r="111" spans="1:12" ht="18" customHeight="1">
      <c r="A111" s="6" t="s">
        <v>114</v>
      </c>
      <c r="B111" s="12">
        <f>SUM(F127:F131)</f>
        <v>3557</v>
      </c>
      <c r="C111" s="14">
        <f>SUM(G127:G131)</f>
        <v>1774</v>
      </c>
      <c r="D111" s="15">
        <f>SUM(H127:H131)</f>
        <v>1783</v>
      </c>
      <c r="E111" s="11" t="s">
        <v>18</v>
      </c>
      <c r="F111" s="12">
        <f t="shared" si="13"/>
        <v>633</v>
      </c>
      <c r="G111" s="12">
        <v>332</v>
      </c>
      <c r="H111" s="20">
        <v>301</v>
      </c>
      <c r="I111" s="11" t="s">
        <v>19</v>
      </c>
      <c r="J111" s="12">
        <f t="shared" si="14"/>
        <v>725</v>
      </c>
      <c r="K111" s="12">
        <v>302</v>
      </c>
      <c r="L111" s="12">
        <v>423</v>
      </c>
    </row>
    <row r="112" spans="1:12" ht="18" customHeight="1">
      <c r="A112" s="6" t="s">
        <v>115</v>
      </c>
      <c r="B112" s="12">
        <f>SUM(F132:F136)</f>
        <v>4916</v>
      </c>
      <c r="C112" s="14">
        <f>SUM(G132:G136)</f>
        <v>2477</v>
      </c>
      <c r="D112" s="15">
        <f>SUM(H132:H136)</f>
        <v>2439</v>
      </c>
      <c r="E112" s="11" t="s">
        <v>20</v>
      </c>
      <c r="F112" s="12">
        <f t="shared" si="13"/>
        <v>629</v>
      </c>
      <c r="G112" s="12">
        <v>329</v>
      </c>
      <c r="H112" s="20">
        <v>300</v>
      </c>
      <c r="I112" s="11" t="s">
        <v>21</v>
      </c>
      <c r="J112" s="12">
        <f t="shared" si="14"/>
        <v>665</v>
      </c>
      <c r="K112" s="12">
        <v>278</v>
      </c>
      <c r="L112" s="12">
        <v>387</v>
      </c>
    </row>
    <row r="113" spans="1:12" ht="18" customHeight="1">
      <c r="A113" s="6" t="s">
        <v>116</v>
      </c>
      <c r="B113" s="12">
        <f>SUM(F137:F141)</f>
        <v>3841</v>
      </c>
      <c r="C113" s="14">
        <f>SUM(G137:G141)</f>
        <v>1852</v>
      </c>
      <c r="D113" s="15">
        <f>SUM(H137:H141)</f>
        <v>1989</v>
      </c>
      <c r="E113" s="11" t="s">
        <v>22</v>
      </c>
      <c r="F113" s="12">
        <f t="shared" si="13"/>
        <v>584</v>
      </c>
      <c r="G113" s="12">
        <v>299</v>
      </c>
      <c r="H113" s="20">
        <v>285</v>
      </c>
      <c r="I113" s="11" t="s">
        <v>23</v>
      </c>
      <c r="J113" s="12">
        <f t="shared" si="14"/>
        <v>641</v>
      </c>
      <c r="K113" s="12">
        <v>283</v>
      </c>
      <c r="L113" s="12">
        <v>358</v>
      </c>
    </row>
    <row r="114" spans="1:12" ht="18" customHeight="1">
      <c r="A114" s="6" t="s">
        <v>117</v>
      </c>
      <c r="B114" s="12">
        <f>SUM(J100:J104)</f>
        <v>3563</v>
      </c>
      <c r="C114" s="14">
        <f>SUM(K100:K104)</f>
        <v>1711</v>
      </c>
      <c r="D114" s="15">
        <f>SUM(L100:L104)</f>
        <v>1852</v>
      </c>
      <c r="E114" s="11" t="s">
        <v>24</v>
      </c>
      <c r="F114" s="12">
        <f t="shared" si="13"/>
        <v>585</v>
      </c>
      <c r="G114" s="12">
        <v>295</v>
      </c>
      <c r="H114" s="20">
        <v>290</v>
      </c>
      <c r="I114" s="11" t="s">
        <v>25</v>
      </c>
      <c r="J114" s="12">
        <f t="shared" si="14"/>
        <v>681</v>
      </c>
      <c r="K114" s="12">
        <v>293</v>
      </c>
      <c r="L114" s="12">
        <v>388</v>
      </c>
    </row>
    <row r="115" spans="1:12" ht="18" customHeight="1">
      <c r="A115" s="6" t="s">
        <v>118</v>
      </c>
      <c r="B115" s="12">
        <f>SUM(J105:J109)</f>
        <v>3745</v>
      </c>
      <c r="C115" s="14">
        <f>SUM(K105:K109)</f>
        <v>1767</v>
      </c>
      <c r="D115" s="15">
        <f>SUM(L105:L109)</f>
        <v>1978</v>
      </c>
      <c r="E115" s="11" t="s">
        <v>26</v>
      </c>
      <c r="F115" s="12">
        <f t="shared" si="13"/>
        <v>592</v>
      </c>
      <c r="G115" s="12">
        <v>297</v>
      </c>
      <c r="H115" s="20">
        <v>295</v>
      </c>
      <c r="I115" s="11" t="s">
        <v>27</v>
      </c>
      <c r="J115" s="12">
        <f t="shared" si="14"/>
        <v>678</v>
      </c>
      <c r="K115" s="12">
        <v>261</v>
      </c>
      <c r="L115" s="12">
        <v>417</v>
      </c>
    </row>
    <row r="116" spans="1:12" ht="18" customHeight="1">
      <c r="A116" s="6" t="s">
        <v>119</v>
      </c>
      <c r="B116" s="12">
        <f>SUM(J110:J114)</f>
        <v>3407</v>
      </c>
      <c r="C116" s="14">
        <f>SUM(K110:K114)</f>
        <v>1471</v>
      </c>
      <c r="D116" s="15">
        <f>SUM(L110:L114)</f>
        <v>1936</v>
      </c>
      <c r="E116" s="11" t="s">
        <v>28</v>
      </c>
      <c r="F116" s="12">
        <f t="shared" si="13"/>
        <v>541</v>
      </c>
      <c r="G116" s="12">
        <v>264</v>
      </c>
      <c r="H116" s="20">
        <v>277</v>
      </c>
      <c r="I116" s="11" t="s">
        <v>29</v>
      </c>
      <c r="J116" s="12">
        <f t="shared" si="14"/>
        <v>635</v>
      </c>
      <c r="K116" s="12">
        <v>259</v>
      </c>
      <c r="L116" s="12">
        <v>376</v>
      </c>
    </row>
    <row r="117" spans="1:12" ht="18" customHeight="1">
      <c r="A117" s="6" t="s">
        <v>120</v>
      </c>
      <c r="B117" s="12">
        <f>SUM(J115:J119)</f>
        <v>2843</v>
      </c>
      <c r="C117" s="14">
        <f>SUM(K115:K119)</f>
        <v>1086</v>
      </c>
      <c r="D117" s="15">
        <f>SUM(L115:L119)</f>
        <v>1757</v>
      </c>
      <c r="E117" s="11" t="s">
        <v>30</v>
      </c>
      <c r="F117" s="12">
        <f t="shared" si="13"/>
        <v>428</v>
      </c>
      <c r="G117" s="12">
        <v>212</v>
      </c>
      <c r="H117" s="20">
        <v>216</v>
      </c>
      <c r="I117" s="11" t="s">
        <v>31</v>
      </c>
      <c r="J117" s="12">
        <f t="shared" si="14"/>
        <v>560</v>
      </c>
      <c r="K117" s="12">
        <v>221</v>
      </c>
      <c r="L117" s="12">
        <v>339</v>
      </c>
    </row>
    <row r="118" spans="1:12" ht="18" customHeight="1">
      <c r="A118" s="6" t="s">
        <v>121</v>
      </c>
      <c r="B118" s="12">
        <f>SUM(J120:J124)</f>
        <v>1856</v>
      </c>
      <c r="C118" s="14">
        <f>SUM(K120:K124)</f>
        <v>655</v>
      </c>
      <c r="D118" s="15">
        <f>SUM(L120:L124)</f>
        <v>1201</v>
      </c>
      <c r="E118" s="11" t="s">
        <v>32</v>
      </c>
      <c r="F118" s="12">
        <f t="shared" si="13"/>
        <v>563</v>
      </c>
      <c r="G118" s="12">
        <v>299</v>
      </c>
      <c r="H118" s="20">
        <v>264</v>
      </c>
      <c r="I118" s="11" t="s">
        <v>33</v>
      </c>
      <c r="J118" s="12">
        <f t="shared" si="14"/>
        <v>507</v>
      </c>
      <c r="K118" s="12">
        <v>174</v>
      </c>
      <c r="L118" s="12">
        <v>333</v>
      </c>
    </row>
    <row r="119" spans="1:12" ht="18" customHeight="1">
      <c r="A119" s="6" t="s">
        <v>122</v>
      </c>
      <c r="B119" s="12">
        <f>SUM(J125:J129)</f>
        <v>1100</v>
      </c>
      <c r="C119" s="14">
        <f>SUM(K125:K129)</f>
        <v>357</v>
      </c>
      <c r="D119" s="15">
        <f>SUM(L125:L129)</f>
        <v>743</v>
      </c>
      <c r="E119" s="11" t="s">
        <v>34</v>
      </c>
      <c r="F119" s="12">
        <f t="shared" si="13"/>
        <v>533</v>
      </c>
      <c r="G119" s="12">
        <v>260</v>
      </c>
      <c r="H119" s="20">
        <v>273</v>
      </c>
      <c r="I119" s="11" t="s">
        <v>35</v>
      </c>
      <c r="J119" s="12">
        <f t="shared" si="14"/>
        <v>463</v>
      </c>
      <c r="K119" s="12">
        <v>171</v>
      </c>
      <c r="L119" s="12">
        <v>292</v>
      </c>
    </row>
    <row r="120" spans="1:12" ht="18" customHeight="1">
      <c r="A120" s="6" t="s">
        <v>123</v>
      </c>
      <c r="B120" s="12">
        <f>SUM(J130:J134)</f>
        <v>436</v>
      </c>
      <c r="C120" s="14">
        <f>SUM(K130:K134)</f>
        <v>109</v>
      </c>
      <c r="D120" s="15">
        <f>SUM(L130:L134)</f>
        <v>327</v>
      </c>
      <c r="E120" s="11" t="s">
        <v>36</v>
      </c>
      <c r="F120" s="12">
        <f t="shared" si="13"/>
        <v>545</v>
      </c>
      <c r="G120" s="12">
        <v>280</v>
      </c>
      <c r="H120" s="20">
        <v>265</v>
      </c>
      <c r="I120" s="11" t="s">
        <v>37</v>
      </c>
      <c r="J120" s="12">
        <f t="shared" si="14"/>
        <v>425</v>
      </c>
      <c r="K120" s="12">
        <v>146</v>
      </c>
      <c r="L120" s="12">
        <v>279</v>
      </c>
    </row>
    <row r="121" spans="1:12" ht="18" customHeight="1">
      <c r="A121" s="6" t="s">
        <v>124</v>
      </c>
      <c r="B121" s="12">
        <f>SUM(J135:J139)</f>
        <v>60</v>
      </c>
      <c r="C121" s="14">
        <f>SUM(K135:K139)</f>
        <v>13</v>
      </c>
      <c r="D121" s="15">
        <f>SUM(L135:L139)</f>
        <v>47</v>
      </c>
      <c r="E121" s="11" t="s">
        <v>38</v>
      </c>
      <c r="F121" s="12">
        <f t="shared" si="13"/>
        <v>488</v>
      </c>
      <c r="G121" s="12">
        <v>240</v>
      </c>
      <c r="H121" s="20">
        <v>248</v>
      </c>
      <c r="I121" s="11" t="s">
        <v>39</v>
      </c>
      <c r="J121" s="12">
        <f t="shared" si="14"/>
        <v>473</v>
      </c>
      <c r="K121" s="12">
        <v>167</v>
      </c>
      <c r="L121" s="12">
        <v>306</v>
      </c>
    </row>
    <row r="122" spans="1:12" ht="18" customHeight="1">
      <c r="A122" s="6" t="s">
        <v>125</v>
      </c>
      <c r="B122" s="12">
        <f>SUM(J140)</f>
        <v>13</v>
      </c>
      <c r="C122" s="14">
        <f>SUM(K140)</f>
        <v>1</v>
      </c>
      <c r="D122" s="15">
        <f>SUM(L140)</f>
        <v>12</v>
      </c>
      <c r="E122" s="11" t="s">
        <v>40</v>
      </c>
      <c r="F122" s="12">
        <f t="shared" si="13"/>
        <v>533</v>
      </c>
      <c r="G122" s="12">
        <v>251</v>
      </c>
      <c r="H122" s="20">
        <v>282</v>
      </c>
      <c r="I122" s="11" t="s">
        <v>41</v>
      </c>
      <c r="J122" s="12">
        <f t="shared" si="14"/>
        <v>370</v>
      </c>
      <c r="K122" s="12">
        <v>126</v>
      </c>
      <c r="L122" s="12">
        <v>244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572</v>
      </c>
      <c r="G123" s="12">
        <v>274</v>
      </c>
      <c r="H123" s="20">
        <v>298</v>
      </c>
      <c r="I123" s="11" t="s">
        <v>43</v>
      </c>
      <c r="J123" s="12">
        <f t="shared" si="14"/>
        <v>322</v>
      </c>
      <c r="K123" s="12">
        <v>107</v>
      </c>
      <c r="L123" s="12">
        <v>215</v>
      </c>
    </row>
    <row r="124" spans="1:12" ht="18" customHeight="1">
      <c r="A124" s="18" t="s">
        <v>126</v>
      </c>
      <c r="B124" s="12">
        <f aca="true" t="shared" si="15" ref="B124:B141">+C124+D124</f>
        <v>358</v>
      </c>
      <c r="C124" s="12">
        <v>174</v>
      </c>
      <c r="D124" s="12">
        <v>184</v>
      </c>
      <c r="E124" s="11" t="s">
        <v>44</v>
      </c>
      <c r="F124" s="12">
        <f t="shared" si="13"/>
        <v>575</v>
      </c>
      <c r="G124" s="12">
        <v>319</v>
      </c>
      <c r="H124" s="20">
        <v>256</v>
      </c>
      <c r="I124" s="11" t="s">
        <v>45</v>
      </c>
      <c r="J124" s="12">
        <f t="shared" si="14"/>
        <v>266</v>
      </c>
      <c r="K124" s="12">
        <v>109</v>
      </c>
      <c r="L124" s="12">
        <v>157</v>
      </c>
    </row>
    <row r="125" spans="1:12" ht="18" customHeight="1">
      <c r="A125" s="18" t="s">
        <v>127</v>
      </c>
      <c r="B125" s="12">
        <f t="shared" si="15"/>
        <v>410</v>
      </c>
      <c r="C125" s="12">
        <v>218</v>
      </c>
      <c r="D125" s="12">
        <v>192</v>
      </c>
      <c r="E125" s="11" t="s">
        <v>46</v>
      </c>
      <c r="F125" s="12">
        <f t="shared" si="13"/>
        <v>618</v>
      </c>
      <c r="G125" s="12">
        <v>309</v>
      </c>
      <c r="H125" s="20">
        <v>309</v>
      </c>
      <c r="I125" s="11" t="s">
        <v>47</v>
      </c>
      <c r="J125" s="12">
        <f t="shared" si="14"/>
        <v>278</v>
      </c>
      <c r="K125" s="12">
        <v>96</v>
      </c>
      <c r="L125" s="12">
        <v>182</v>
      </c>
    </row>
    <row r="126" spans="1:12" ht="18" customHeight="1">
      <c r="A126" s="18" t="s">
        <v>48</v>
      </c>
      <c r="B126" s="12">
        <f t="shared" si="15"/>
        <v>434</v>
      </c>
      <c r="C126" s="12">
        <v>229</v>
      </c>
      <c r="D126" s="12">
        <v>205</v>
      </c>
      <c r="E126" s="11" t="s">
        <v>49</v>
      </c>
      <c r="F126" s="12">
        <f t="shared" si="13"/>
        <v>525</v>
      </c>
      <c r="G126" s="12">
        <v>258</v>
      </c>
      <c r="H126" s="20">
        <v>267</v>
      </c>
      <c r="I126" s="11" t="s">
        <v>50</v>
      </c>
      <c r="J126" s="12">
        <f t="shared" si="14"/>
        <v>260</v>
      </c>
      <c r="K126" s="12">
        <v>87</v>
      </c>
      <c r="L126" s="12">
        <v>173</v>
      </c>
    </row>
    <row r="127" spans="1:12" ht="18" customHeight="1">
      <c r="A127" s="18" t="s">
        <v>51</v>
      </c>
      <c r="B127" s="12">
        <f t="shared" si="15"/>
        <v>397</v>
      </c>
      <c r="C127" s="12">
        <v>208</v>
      </c>
      <c r="D127" s="12">
        <v>189</v>
      </c>
      <c r="E127" s="11" t="s">
        <v>52</v>
      </c>
      <c r="F127" s="12">
        <f t="shared" si="13"/>
        <v>629</v>
      </c>
      <c r="G127" s="12">
        <v>324</v>
      </c>
      <c r="H127" s="20">
        <v>305</v>
      </c>
      <c r="I127" s="11" t="s">
        <v>53</v>
      </c>
      <c r="J127" s="12">
        <f t="shared" si="14"/>
        <v>210</v>
      </c>
      <c r="K127" s="12">
        <v>66</v>
      </c>
      <c r="L127" s="12">
        <v>144</v>
      </c>
    </row>
    <row r="128" spans="1:12" ht="18" customHeight="1">
      <c r="A128" s="18" t="s">
        <v>54</v>
      </c>
      <c r="B128" s="12">
        <f t="shared" si="15"/>
        <v>420</v>
      </c>
      <c r="C128" s="12">
        <v>212</v>
      </c>
      <c r="D128" s="12">
        <v>208</v>
      </c>
      <c r="E128" s="11" t="s">
        <v>55</v>
      </c>
      <c r="F128" s="12">
        <f t="shared" si="13"/>
        <v>663</v>
      </c>
      <c r="G128" s="12">
        <v>318</v>
      </c>
      <c r="H128" s="20">
        <v>345</v>
      </c>
      <c r="I128" s="11" t="s">
        <v>56</v>
      </c>
      <c r="J128" s="12">
        <f t="shared" si="14"/>
        <v>181</v>
      </c>
      <c r="K128" s="12">
        <v>55</v>
      </c>
      <c r="L128" s="12">
        <v>126</v>
      </c>
    </row>
    <row r="129" spans="1:12" ht="18" customHeight="1">
      <c r="A129" s="18" t="s">
        <v>57</v>
      </c>
      <c r="B129" s="12">
        <f t="shared" si="15"/>
        <v>441</v>
      </c>
      <c r="C129" s="12">
        <v>237</v>
      </c>
      <c r="D129" s="12">
        <v>204</v>
      </c>
      <c r="E129" s="11" t="s">
        <v>58</v>
      </c>
      <c r="F129" s="12">
        <f t="shared" si="13"/>
        <v>695</v>
      </c>
      <c r="G129" s="12">
        <v>347</v>
      </c>
      <c r="H129" s="20">
        <v>348</v>
      </c>
      <c r="I129" s="11" t="s">
        <v>59</v>
      </c>
      <c r="J129" s="12">
        <f t="shared" si="14"/>
        <v>171</v>
      </c>
      <c r="K129" s="12">
        <v>53</v>
      </c>
      <c r="L129" s="12">
        <v>118</v>
      </c>
    </row>
    <row r="130" spans="1:12" ht="18" customHeight="1">
      <c r="A130" s="18" t="s">
        <v>60</v>
      </c>
      <c r="B130" s="12">
        <f t="shared" si="15"/>
        <v>439</v>
      </c>
      <c r="C130" s="12">
        <v>216</v>
      </c>
      <c r="D130" s="12">
        <v>223</v>
      </c>
      <c r="E130" s="11" t="s">
        <v>61</v>
      </c>
      <c r="F130" s="12">
        <f t="shared" si="13"/>
        <v>764</v>
      </c>
      <c r="G130" s="12">
        <v>370</v>
      </c>
      <c r="H130" s="20">
        <v>394</v>
      </c>
      <c r="I130" s="11" t="s">
        <v>62</v>
      </c>
      <c r="J130" s="12">
        <f t="shared" si="14"/>
        <v>128</v>
      </c>
      <c r="K130" s="12">
        <v>33</v>
      </c>
      <c r="L130" s="12">
        <v>95</v>
      </c>
    </row>
    <row r="131" spans="1:12" ht="18" customHeight="1">
      <c r="A131" s="18" t="s">
        <v>63</v>
      </c>
      <c r="B131" s="12">
        <f t="shared" si="15"/>
        <v>441</v>
      </c>
      <c r="C131" s="12">
        <v>215</v>
      </c>
      <c r="D131" s="12">
        <v>226</v>
      </c>
      <c r="E131" s="11" t="s">
        <v>64</v>
      </c>
      <c r="F131" s="12">
        <f t="shared" si="13"/>
        <v>806</v>
      </c>
      <c r="G131" s="12">
        <v>415</v>
      </c>
      <c r="H131" s="20">
        <v>391</v>
      </c>
      <c r="I131" s="11" t="s">
        <v>65</v>
      </c>
      <c r="J131" s="12">
        <f t="shared" si="14"/>
        <v>111</v>
      </c>
      <c r="K131" s="12">
        <v>32</v>
      </c>
      <c r="L131" s="12">
        <v>79</v>
      </c>
    </row>
    <row r="132" spans="1:12" ht="18" customHeight="1">
      <c r="A132" s="18" t="s">
        <v>66</v>
      </c>
      <c r="B132" s="12">
        <f t="shared" si="15"/>
        <v>457</v>
      </c>
      <c r="C132" s="12">
        <v>227</v>
      </c>
      <c r="D132" s="12">
        <v>230</v>
      </c>
      <c r="E132" s="11" t="s">
        <v>67</v>
      </c>
      <c r="F132" s="12">
        <f t="shared" si="13"/>
        <v>864</v>
      </c>
      <c r="G132" s="12">
        <v>432</v>
      </c>
      <c r="H132" s="20">
        <v>432</v>
      </c>
      <c r="I132" s="11" t="s">
        <v>68</v>
      </c>
      <c r="J132" s="12">
        <f t="shared" si="14"/>
        <v>101</v>
      </c>
      <c r="K132" s="12">
        <v>23</v>
      </c>
      <c r="L132" s="12">
        <v>78</v>
      </c>
    </row>
    <row r="133" spans="1:12" ht="18" customHeight="1">
      <c r="A133" s="18" t="s">
        <v>69</v>
      </c>
      <c r="B133" s="12">
        <f t="shared" si="15"/>
        <v>395</v>
      </c>
      <c r="C133" s="12">
        <v>208</v>
      </c>
      <c r="D133" s="12">
        <v>187</v>
      </c>
      <c r="E133" s="11" t="s">
        <v>70</v>
      </c>
      <c r="F133" s="12">
        <f t="shared" si="13"/>
        <v>911</v>
      </c>
      <c r="G133" s="12">
        <v>447</v>
      </c>
      <c r="H133" s="20">
        <v>464</v>
      </c>
      <c r="I133" s="11" t="s">
        <v>71</v>
      </c>
      <c r="J133" s="12">
        <f t="shared" si="14"/>
        <v>52</v>
      </c>
      <c r="K133" s="12">
        <v>10</v>
      </c>
      <c r="L133" s="12">
        <v>42</v>
      </c>
    </row>
    <row r="134" spans="1:12" ht="18" customHeight="1">
      <c r="A134" s="18" t="s">
        <v>72</v>
      </c>
      <c r="B134" s="12">
        <f t="shared" si="15"/>
        <v>460</v>
      </c>
      <c r="C134" s="12">
        <v>235</v>
      </c>
      <c r="D134" s="21">
        <v>225</v>
      </c>
      <c r="E134" s="11" t="s">
        <v>73</v>
      </c>
      <c r="F134" s="12">
        <f t="shared" si="13"/>
        <v>1090</v>
      </c>
      <c r="G134" s="12">
        <v>569</v>
      </c>
      <c r="H134" s="20">
        <v>521</v>
      </c>
      <c r="I134" s="11" t="s">
        <v>74</v>
      </c>
      <c r="J134" s="12">
        <f t="shared" si="14"/>
        <v>44</v>
      </c>
      <c r="K134" s="12">
        <v>11</v>
      </c>
      <c r="L134" s="12">
        <v>33</v>
      </c>
    </row>
    <row r="135" spans="1:12" ht="18" customHeight="1">
      <c r="A135" s="18" t="s">
        <v>75</v>
      </c>
      <c r="B135" s="12">
        <f t="shared" si="15"/>
        <v>448</v>
      </c>
      <c r="C135" s="12">
        <v>216</v>
      </c>
      <c r="D135" s="12">
        <v>232</v>
      </c>
      <c r="E135" s="11" t="s">
        <v>76</v>
      </c>
      <c r="F135" s="12">
        <f t="shared" si="13"/>
        <v>1070</v>
      </c>
      <c r="G135" s="12">
        <v>521</v>
      </c>
      <c r="H135" s="20">
        <v>549</v>
      </c>
      <c r="I135" s="11" t="s">
        <v>77</v>
      </c>
      <c r="J135" s="12">
        <f t="shared" si="14"/>
        <v>30</v>
      </c>
      <c r="K135" s="12">
        <v>7</v>
      </c>
      <c r="L135" s="12">
        <v>23</v>
      </c>
    </row>
    <row r="136" spans="1:12" ht="18" customHeight="1">
      <c r="A136" s="18" t="s">
        <v>78</v>
      </c>
      <c r="B136" s="12">
        <f t="shared" si="15"/>
        <v>495</v>
      </c>
      <c r="C136" s="12">
        <v>256</v>
      </c>
      <c r="D136" s="12">
        <v>239</v>
      </c>
      <c r="E136" s="11" t="s">
        <v>79</v>
      </c>
      <c r="F136" s="12">
        <f t="shared" si="13"/>
        <v>981</v>
      </c>
      <c r="G136" s="12">
        <v>508</v>
      </c>
      <c r="H136" s="20">
        <v>473</v>
      </c>
      <c r="I136" s="11" t="s">
        <v>80</v>
      </c>
      <c r="J136" s="12">
        <f t="shared" si="14"/>
        <v>14</v>
      </c>
      <c r="K136" s="12">
        <v>6</v>
      </c>
      <c r="L136" s="12">
        <v>8</v>
      </c>
    </row>
    <row r="137" spans="1:12" ht="18" customHeight="1">
      <c r="A137" s="18" t="s">
        <v>81</v>
      </c>
      <c r="B137" s="12">
        <f t="shared" si="15"/>
        <v>462</v>
      </c>
      <c r="C137" s="12">
        <v>226</v>
      </c>
      <c r="D137" s="12">
        <v>236</v>
      </c>
      <c r="E137" s="11" t="s">
        <v>82</v>
      </c>
      <c r="F137" s="12">
        <f t="shared" si="13"/>
        <v>684</v>
      </c>
      <c r="G137" s="12">
        <v>350</v>
      </c>
      <c r="H137" s="20">
        <v>334</v>
      </c>
      <c r="I137" s="11" t="s">
        <v>83</v>
      </c>
      <c r="J137" s="12">
        <f t="shared" si="14"/>
        <v>6</v>
      </c>
      <c r="K137" s="12"/>
      <c r="L137" s="12">
        <v>6</v>
      </c>
    </row>
    <row r="138" spans="1:12" ht="18" customHeight="1">
      <c r="A138" s="18" t="s">
        <v>84</v>
      </c>
      <c r="B138" s="12">
        <f t="shared" si="15"/>
        <v>568</v>
      </c>
      <c r="C138" s="12">
        <v>296</v>
      </c>
      <c r="D138" s="12">
        <v>272</v>
      </c>
      <c r="E138" s="11" t="s">
        <v>85</v>
      </c>
      <c r="F138" s="12">
        <f t="shared" si="13"/>
        <v>678</v>
      </c>
      <c r="G138" s="12">
        <v>335</v>
      </c>
      <c r="H138" s="20">
        <v>343</v>
      </c>
      <c r="I138" s="11" t="s">
        <v>86</v>
      </c>
      <c r="J138" s="12">
        <f t="shared" si="14"/>
        <v>6</v>
      </c>
      <c r="K138" s="12"/>
      <c r="L138" s="12">
        <v>6</v>
      </c>
    </row>
    <row r="139" spans="1:12" ht="18" customHeight="1">
      <c r="A139" s="18" t="s">
        <v>87</v>
      </c>
      <c r="B139" s="12">
        <f t="shared" si="15"/>
        <v>539</v>
      </c>
      <c r="C139" s="12">
        <v>280</v>
      </c>
      <c r="D139" s="12">
        <v>259</v>
      </c>
      <c r="E139" s="11" t="s">
        <v>88</v>
      </c>
      <c r="F139" s="12">
        <f t="shared" si="13"/>
        <v>856</v>
      </c>
      <c r="G139" s="12">
        <v>403</v>
      </c>
      <c r="H139" s="20">
        <v>453</v>
      </c>
      <c r="I139" s="11" t="s">
        <v>89</v>
      </c>
      <c r="J139" s="12">
        <f t="shared" si="14"/>
        <v>4</v>
      </c>
      <c r="K139" s="12"/>
      <c r="L139" s="12">
        <v>4</v>
      </c>
    </row>
    <row r="140" spans="1:12" ht="18" customHeight="1">
      <c r="A140" s="18" t="s">
        <v>90</v>
      </c>
      <c r="B140" s="12">
        <f t="shared" si="15"/>
        <v>592</v>
      </c>
      <c r="C140" s="12">
        <v>332</v>
      </c>
      <c r="D140" s="13">
        <v>260</v>
      </c>
      <c r="E140" s="11" t="s">
        <v>91</v>
      </c>
      <c r="F140" s="12">
        <f t="shared" si="13"/>
        <v>794</v>
      </c>
      <c r="G140" s="12">
        <v>378</v>
      </c>
      <c r="H140" s="20">
        <v>416</v>
      </c>
      <c r="I140" s="11" t="s">
        <v>125</v>
      </c>
      <c r="J140" s="12">
        <f t="shared" si="14"/>
        <v>13</v>
      </c>
      <c r="K140" s="12">
        <v>1</v>
      </c>
      <c r="L140" s="12">
        <v>12</v>
      </c>
    </row>
    <row r="141" spans="1:12" ht="18" customHeight="1">
      <c r="A141" s="18" t="s">
        <v>92</v>
      </c>
      <c r="B141" s="12">
        <f t="shared" si="15"/>
        <v>625</v>
      </c>
      <c r="C141" s="12">
        <v>332</v>
      </c>
      <c r="D141" s="13">
        <v>293</v>
      </c>
      <c r="E141" s="11" t="s">
        <v>93</v>
      </c>
      <c r="F141" s="12">
        <f t="shared" si="13"/>
        <v>829</v>
      </c>
      <c r="G141" s="12">
        <v>386</v>
      </c>
      <c r="H141" s="20">
        <v>443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20949</v>
      </c>
      <c r="C1" s="30"/>
      <c r="D1" s="1"/>
      <c r="E1" s="2"/>
      <c r="F1" s="1"/>
      <c r="G1" s="1"/>
      <c r="H1" s="1"/>
      <c r="I1" s="2"/>
      <c r="J1" s="26" t="s">
        <v>137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52086</v>
      </c>
      <c r="C4" s="10">
        <f>SUM(C6:C26)</f>
        <v>25038</v>
      </c>
      <c r="D4" s="9">
        <f>SUM(D6:D26)</f>
        <v>27048</v>
      </c>
      <c r="E4" s="11" t="s">
        <v>101</v>
      </c>
      <c r="F4" s="12">
        <f aca="true" t="shared" si="0" ref="F4:F45">+G4+H4</f>
        <v>548</v>
      </c>
      <c r="G4" s="12">
        <f aca="true" t="shared" si="1" ref="G4:H19">G100-G52</f>
        <v>284</v>
      </c>
      <c r="H4" s="12">
        <f t="shared" si="1"/>
        <v>264</v>
      </c>
      <c r="I4" s="11" t="s">
        <v>102</v>
      </c>
      <c r="J4" s="12">
        <f aca="true" t="shared" si="2" ref="J4:J44">+K4+L4</f>
        <v>788</v>
      </c>
      <c r="K4" s="12">
        <f aca="true" t="shared" si="3" ref="K4:L19">K100-K52</f>
        <v>388</v>
      </c>
      <c r="L4" s="12">
        <f t="shared" si="3"/>
        <v>400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433</v>
      </c>
      <c r="G5" s="12">
        <f t="shared" si="1"/>
        <v>218</v>
      </c>
      <c r="H5" s="12">
        <f t="shared" si="1"/>
        <v>215</v>
      </c>
      <c r="I5" s="11" t="s">
        <v>104</v>
      </c>
      <c r="J5" s="12">
        <f t="shared" si="2"/>
        <v>757</v>
      </c>
      <c r="K5" s="12">
        <f t="shared" si="3"/>
        <v>384</v>
      </c>
      <c r="L5" s="12">
        <f t="shared" si="3"/>
        <v>373</v>
      </c>
    </row>
    <row r="6" spans="1:12" ht="18" customHeight="1">
      <c r="A6" s="6" t="s">
        <v>105</v>
      </c>
      <c r="B6" s="13">
        <f>SUM(B28:B32)</f>
        <v>2023</v>
      </c>
      <c r="C6" s="14">
        <f>SUM(C28:C32)</f>
        <v>1037</v>
      </c>
      <c r="D6" s="15">
        <f>SUM(D28:D32)</f>
        <v>986</v>
      </c>
      <c r="E6" s="11" t="s">
        <v>0</v>
      </c>
      <c r="F6" s="12">
        <f t="shared" si="0"/>
        <v>442</v>
      </c>
      <c r="G6" s="12">
        <f t="shared" si="1"/>
        <v>242</v>
      </c>
      <c r="H6" s="12">
        <f t="shared" si="1"/>
        <v>200</v>
      </c>
      <c r="I6" s="11" t="s">
        <v>1</v>
      </c>
      <c r="J6" s="12">
        <f t="shared" si="2"/>
        <v>638</v>
      </c>
      <c r="K6" s="12">
        <f t="shared" si="3"/>
        <v>311</v>
      </c>
      <c r="L6" s="12">
        <f t="shared" si="3"/>
        <v>327</v>
      </c>
    </row>
    <row r="7" spans="1:12" ht="18" customHeight="1">
      <c r="A7" s="6" t="s">
        <v>106</v>
      </c>
      <c r="B7" s="12">
        <f>SUM(B33:B37)</f>
        <v>2139</v>
      </c>
      <c r="C7" s="14">
        <f>SUM(C33:C37)</f>
        <v>1087</v>
      </c>
      <c r="D7" s="15">
        <f>SUM(D33:D37)</f>
        <v>1052</v>
      </c>
      <c r="E7" s="11" t="s">
        <v>2</v>
      </c>
      <c r="F7" s="12">
        <f t="shared" si="0"/>
        <v>427</v>
      </c>
      <c r="G7" s="12">
        <f t="shared" si="1"/>
        <v>231</v>
      </c>
      <c r="H7" s="12">
        <f t="shared" si="1"/>
        <v>196</v>
      </c>
      <c r="I7" s="11" t="s">
        <v>3</v>
      </c>
      <c r="J7" s="12">
        <f t="shared" si="2"/>
        <v>646</v>
      </c>
      <c r="K7" s="12">
        <f t="shared" si="3"/>
        <v>282</v>
      </c>
      <c r="L7" s="12">
        <f t="shared" si="3"/>
        <v>364</v>
      </c>
    </row>
    <row r="8" spans="1:12" ht="18" customHeight="1">
      <c r="A8" s="6" t="s">
        <v>107</v>
      </c>
      <c r="B8" s="12">
        <f>SUM(B38:B42)</f>
        <v>2417</v>
      </c>
      <c r="C8" s="14">
        <f>SUM(C38:C42)</f>
        <v>1230</v>
      </c>
      <c r="D8" s="15">
        <f>SUM(D38:D42)</f>
        <v>1187</v>
      </c>
      <c r="E8" s="11" t="s">
        <v>4</v>
      </c>
      <c r="F8" s="12">
        <f t="shared" si="0"/>
        <v>489</v>
      </c>
      <c r="G8" s="12">
        <f t="shared" si="1"/>
        <v>258</v>
      </c>
      <c r="H8" s="12">
        <f t="shared" si="1"/>
        <v>231</v>
      </c>
      <c r="I8" s="11" t="s">
        <v>5</v>
      </c>
      <c r="J8" s="12">
        <f t="shared" si="2"/>
        <v>723</v>
      </c>
      <c r="K8" s="12">
        <f t="shared" si="3"/>
        <v>344</v>
      </c>
      <c r="L8" s="12">
        <f t="shared" si="3"/>
        <v>379</v>
      </c>
    </row>
    <row r="9" spans="1:12" ht="18" customHeight="1">
      <c r="A9" s="6" t="s">
        <v>108</v>
      </c>
      <c r="B9" s="12">
        <f>+B43+B44+B45+F4+F5</f>
        <v>2743</v>
      </c>
      <c r="C9" s="15">
        <f>+C43+C44+C45+G4+G5</f>
        <v>1434</v>
      </c>
      <c r="D9" s="15">
        <f>+D43+D44+D45+H4+H5</f>
        <v>1309</v>
      </c>
      <c r="E9" s="11" t="s">
        <v>6</v>
      </c>
      <c r="F9" s="12">
        <f t="shared" si="0"/>
        <v>517</v>
      </c>
      <c r="G9" s="12">
        <f t="shared" si="1"/>
        <v>268</v>
      </c>
      <c r="H9" s="12">
        <f t="shared" si="1"/>
        <v>249</v>
      </c>
      <c r="I9" s="11" t="s">
        <v>7</v>
      </c>
      <c r="J9" s="12">
        <f t="shared" si="2"/>
        <v>823</v>
      </c>
      <c r="K9" s="12">
        <f t="shared" si="3"/>
        <v>375</v>
      </c>
      <c r="L9" s="12">
        <f t="shared" si="3"/>
        <v>448</v>
      </c>
    </row>
    <row r="10" spans="1:12" ht="18" customHeight="1">
      <c r="A10" s="6" t="s">
        <v>109</v>
      </c>
      <c r="B10" s="12">
        <f>SUM(F6:F10)</f>
        <v>2411</v>
      </c>
      <c r="C10" s="16">
        <f>SUM(G6:G10)</f>
        <v>1299</v>
      </c>
      <c r="D10" s="17">
        <f>SUM(H6:H10)</f>
        <v>1112</v>
      </c>
      <c r="E10" s="11" t="s">
        <v>8</v>
      </c>
      <c r="F10" s="12">
        <f t="shared" si="0"/>
        <v>536</v>
      </c>
      <c r="G10" s="12">
        <f t="shared" si="1"/>
        <v>300</v>
      </c>
      <c r="H10" s="12">
        <f t="shared" si="1"/>
        <v>236</v>
      </c>
      <c r="I10" s="11" t="s">
        <v>9</v>
      </c>
      <c r="J10" s="12">
        <f t="shared" si="2"/>
        <v>708</v>
      </c>
      <c r="K10" s="12">
        <f t="shared" si="3"/>
        <v>348</v>
      </c>
      <c r="L10" s="12">
        <f t="shared" si="3"/>
        <v>360</v>
      </c>
    </row>
    <row r="11" spans="1:12" ht="18" customHeight="1">
      <c r="A11" s="6" t="s">
        <v>110</v>
      </c>
      <c r="B11" s="12">
        <f>SUM(F11:F15)</f>
        <v>2967</v>
      </c>
      <c r="C11" s="14">
        <f>SUM(G11:G15)</f>
        <v>1545</v>
      </c>
      <c r="D11" s="15">
        <f>SUM(H11:H15)</f>
        <v>1422</v>
      </c>
      <c r="E11" s="11" t="s">
        <v>10</v>
      </c>
      <c r="F11" s="12">
        <f t="shared" si="0"/>
        <v>607</v>
      </c>
      <c r="G11" s="12">
        <f t="shared" si="1"/>
        <v>314</v>
      </c>
      <c r="H11" s="12">
        <f t="shared" si="1"/>
        <v>293</v>
      </c>
      <c r="I11" s="11" t="s">
        <v>11</v>
      </c>
      <c r="J11" s="12">
        <f t="shared" si="2"/>
        <v>718</v>
      </c>
      <c r="K11" s="12">
        <f t="shared" si="3"/>
        <v>350</v>
      </c>
      <c r="L11" s="12">
        <f t="shared" si="3"/>
        <v>368</v>
      </c>
    </row>
    <row r="12" spans="1:12" ht="18" customHeight="1">
      <c r="A12" s="6" t="s">
        <v>111</v>
      </c>
      <c r="B12" s="12">
        <f>SUM(F16:F20)</f>
        <v>2845</v>
      </c>
      <c r="C12" s="14">
        <f>SUM(G16:G20)</f>
        <v>1485</v>
      </c>
      <c r="D12" s="15">
        <f>SUM(H16:H20)</f>
        <v>1360</v>
      </c>
      <c r="E12" s="11" t="s">
        <v>12</v>
      </c>
      <c r="F12" s="12">
        <f t="shared" si="0"/>
        <v>567</v>
      </c>
      <c r="G12" s="12">
        <f t="shared" si="1"/>
        <v>299</v>
      </c>
      <c r="H12" s="12">
        <f t="shared" si="1"/>
        <v>268</v>
      </c>
      <c r="I12" s="11" t="s">
        <v>13</v>
      </c>
      <c r="J12" s="12">
        <f t="shared" si="2"/>
        <v>740</v>
      </c>
      <c r="K12" s="12">
        <f t="shared" si="3"/>
        <v>335</v>
      </c>
      <c r="L12" s="12">
        <f t="shared" si="3"/>
        <v>405</v>
      </c>
    </row>
    <row r="13" spans="1:12" ht="18" customHeight="1">
      <c r="A13" s="6" t="s">
        <v>112</v>
      </c>
      <c r="B13" s="12">
        <f>SUM(F21:F25)</f>
        <v>2490</v>
      </c>
      <c r="C13" s="14">
        <f>SUM(G21:G25)</f>
        <v>1274</v>
      </c>
      <c r="D13" s="15">
        <f>SUM(H21:H25)</f>
        <v>1216</v>
      </c>
      <c r="E13" s="11" t="s">
        <v>14</v>
      </c>
      <c r="F13" s="12">
        <f t="shared" si="0"/>
        <v>602</v>
      </c>
      <c r="G13" s="12">
        <f t="shared" si="1"/>
        <v>311</v>
      </c>
      <c r="H13" s="12">
        <f t="shared" si="1"/>
        <v>291</v>
      </c>
      <c r="I13" s="11" t="s">
        <v>15</v>
      </c>
      <c r="J13" s="12">
        <f t="shared" si="2"/>
        <v>770</v>
      </c>
      <c r="K13" s="12">
        <f t="shared" si="3"/>
        <v>365</v>
      </c>
      <c r="L13" s="12">
        <f t="shared" si="3"/>
        <v>405</v>
      </c>
    </row>
    <row r="14" spans="1:12" ht="18" customHeight="1">
      <c r="A14" s="6" t="s">
        <v>113</v>
      </c>
      <c r="B14" s="12">
        <f>SUM(F26:F30)</f>
        <v>2774</v>
      </c>
      <c r="C14" s="14">
        <f>SUM(G26:G30)</f>
        <v>1402</v>
      </c>
      <c r="D14" s="15">
        <f>SUM(H26:H30)</f>
        <v>1372</v>
      </c>
      <c r="E14" s="11" t="s">
        <v>16</v>
      </c>
      <c r="F14" s="12">
        <f t="shared" si="0"/>
        <v>598</v>
      </c>
      <c r="G14" s="12">
        <f t="shared" si="1"/>
        <v>308</v>
      </c>
      <c r="H14" s="12">
        <f t="shared" si="1"/>
        <v>290</v>
      </c>
      <c r="I14" s="11" t="s">
        <v>17</v>
      </c>
      <c r="J14" s="12">
        <f t="shared" si="2"/>
        <v>686</v>
      </c>
      <c r="K14" s="12">
        <f t="shared" si="3"/>
        <v>305</v>
      </c>
      <c r="L14" s="12">
        <f t="shared" si="3"/>
        <v>381</v>
      </c>
    </row>
    <row r="15" spans="1:12" ht="18" customHeight="1">
      <c r="A15" s="6" t="s">
        <v>114</v>
      </c>
      <c r="B15" s="12">
        <f>SUM(F31:F35)</f>
        <v>3534</v>
      </c>
      <c r="C15" s="14">
        <f>SUM(G31:G35)</f>
        <v>1763</v>
      </c>
      <c r="D15" s="15">
        <f>SUM(H31:H35)</f>
        <v>1771</v>
      </c>
      <c r="E15" s="11" t="s">
        <v>18</v>
      </c>
      <c r="F15" s="12">
        <f t="shared" si="0"/>
        <v>593</v>
      </c>
      <c r="G15" s="12">
        <f t="shared" si="1"/>
        <v>313</v>
      </c>
      <c r="H15" s="12">
        <f t="shared" si="1"/>
        <v>280</v>
      </c>
      <c r="I15" s="11" t="s">
        <v>19</v>
      </c>
      <c r="J15" s="12">
        <f t="shared" si="2"/>
        <v>723</v>
      </c>
      <c r="K15" s="12">
        <f t="shared" si="3"/>
        <v>301</v>
      </c>
      <c r="L15" s="12">
        <f t="shared" si="3"/>
        <v>422</v>
      </c>
    </row>
    <row r="16" spans="1:12" ht="18" customHeight="1">
      <c r="A16" s="6" t="s">
        <v>115</v>
      </c>
      <c r="B16" s="12">
        <f>SUM(F36:F40)</f>
        <v>4879</v>
      </c>
      <c r="C16" s="14">
        <f>SUM(G36:G40)</f>
        <v>2448</v>
      </c>
      <c r="D16" s="15">
        <f>SUM(H36:H40)</f>
        <v>2431</v>
      </c>
      <c r="E16" s="11" t="s">
        <v>20</v>
      </c>
      <c r="F16" s="12">
        <f t="shared" si="0"/>
        <v>621</v>
      </c>
      <c r="G16" s="12">
        <f t="shared" si="1"/>
        <v>337</v>
      </c>
      <c r="H16" s="12">
        <f t="shared" si="1"/>
        <v>284</v>
      </c>
      <c r="I16" s="11" t="s">
        <v>21</v>
      </c>
      <c r="J16" s="12">
        <f t="shared" si="2"/>
        <v>667</v>
      </c>
      <c r="K16" s="12">
        <f t="shared" si="3"/>
        <v>285</v>
      </c>
      <c r="L16" s="12">
        <f t="shared" si="3"/>
        <v>382</v>
      </c>
    </row>
    <row r="17" spans="1:12" ht="18" customHeight="1">
      <c r="A17" s="6" t="s">
        <v>116</v>
      </c>
      <c r="B17" s="12">
        <f>SUM(F41:F45)</f>
        <v>3836</v>
      </c>
      <c r="C17" s="14">
        <f>SUM(G41:G45)</f>
        <v>1860</v>
      </c>
      <c r="D17" s="15">
        <f>SUM(H41:H45)</f>
        <v>1976</v>
      </c>
      <c r="E17" s="11" t="s">
        <v>22</v>
      </c>
      <c r="F17" s="12">
        <f t="shared" si="0"/>
        <v>561</v>
      </c>
      <c r="G17" s="12">
        <f t="shared" si="1"/>
        <v>301</v>
      </c>
      <c r="H17" s="12">
        <f t="shared" si="1"/>
        <v>260</v>
      </c>
      <c r="I17" s="11" t="s">
        <v>23</v>
      </c>
      <c r="J17" s="12">
        <f t="shared" si="2"/>
        <v>630</v>
      </c>
      <c r="K17" s="12">
        <f t="shared" si="3"/>
        <v>277</v>
      </c>
      <c r="L17" s="12">
        <f t="shared" si="3"/>
        <v>353</v>
      </c>
    </row>
    <row r="18" spans="1:12" ht="18" customHeight="1">
      <c r="A18" s="6" t="s">
        <v>117</v>
      </c>
      <c r="B18" s="12">
        <f>SUM(J4:J8)</f>
        <v>3552</v>
      </c>
      <c r="C18" s="14">
        <f>SUM(K4:K8)</f>
        <v>1709</v>
      </c>
      <c r="D18" s="15">
        <f>SUM(L4:L8)</f>
        <v>1843</v>
      </c>
      <c r="E18" s="11" t="s">
        <v>24</v>
      </c>
      <c r="F18" s="12">
        <f t="shared" si="0"/>
        <v>536</v>
      </c>
      <c r="G18" s="12">
        <f t="shared" si="1"/>
        <v>277</v>
      </c>
      <c r="H18" s="12">
        <f t="shared" si="1"/>
        <v>259</v>
      </c>
      <c r="I18" s="11" t="s">
        <v>25</v>
      </c>
      <c r="J18" s="12">
        <f t="shared" si="2"/>
        <v>675</v>
      </c>
      <c r="K18" s="12">
        <f t="shared" si="3"/>
        <v>285</v>
      </c>
      <c r="L18" s="12">
        <f t="shared" si="3"/>
        <v>390</v>
      </c>
    </row>
    <row r="19" spans="1:12" ht="18" customHeight="1">
      <c r="A19" s="6" t="s">
        <v>118</v>
      </c>
      <c r="B19" s="12">
        <f>SUM(J9:J13)</f>
        <v>3759</v>
      </c>
      <c r="C19" s="14">
        <f>SUM(K9:K13)</f>
        <v>1773</v>
      </c>
      <c r="D19" s="15">
        <f>SUM(L9:L13)</f>
        <v>1986</v>
      </c>
      <c r="E19" s="11" t="s">
        <v>26</v>
      </c>
      <c r="F19" s="12">
        <f t="shared" si="0"/>
        <v>590</v>
      </c>
      <c r="G19" s="12">
        <f t="shared" si="1"/>
        <v>311</v>
      </c>
      <c r="H19" s="12">
        <f t="shared" si="1"/>
        <v>279</v>
      </c>
      <c r="I19" s="11" t="s">
        <v>27</v>
      </c>
      <c r="J19" s="12">
        <f t="shared" si="2"/>
        <v>676</v>
      </c>
      <c r="K19" s="12">
        <f t="shared" si="3"/>
        <v>271</v>
      </c>
      <c r="L19" s="12">
        <f t="shared" si="3"/>
        <v>405</v>
      </c>
    </row>
    <row r="20" spans="1:12" ht="18" customHeight="1">
      <c r="A20" s="6" t="s">
        <v>119</v>
      </c>
      <c r="B20" s="12">
        <f>SUM(J14:J18)</f>
        <v>3381</v>
      </c>
      <c r="C20" s="14">
        <f>SUM(K14:K18)</f>
        <v>1453</v>
      </c>
      <c r="D20" s="15">
        <f>SUM(L14:L18)</f>
        <v>1928</v>
      </c>
      <c r="E20" s="11" t="s">
        <v>28</v>
      </c>
      <c r="F20" s="12">
        <f t="shared" si="0"/>
        <v>537</v>
      </c>
      <c r="G20" s="12">
        <f aca="true" t="shared" si="4" ref="G20:H35">G116-G68</f>
        <v>259</v>
      </c>
      <c r="H20" s="12">
        <f t="shared" si="4"/>
        <v>278</v>
      </c>
      <c r="I20" s="11" t="s">
        <v>29</v>
      </c>
      <c r="J20" s="12">
        <f t="shared" si="2"/>
        <v>641</v>
      </c>
      <c r="K20" s="12">
        <f aca="true" t="shared" si="5" ref="K20:L35">K116-K68</f>
        <v>256</v>
      </c>
      <c r="L20" s="12">
        <f t="shared" si="5"/>
        <v>385</v>
      </c>
    </row>
    <row r="21" spans="1:12" ht="18" customHeight="1">
      <c r="A21" s="6" t="s">
        <v>120</v>
      </c>
      <c r="B21" s="12">
        <f>SUM(J19:J23)</f>
        <v>2851</v>
      </c>
      <c r="C21" s="14">
        <f>SUM(K19:K23)</f>
        <v>1096</v>
      </c>
      <c r="D21" s="15">
        <f>SUM(L19:L23)</f>
        <v>1755</v>
      </c>
      <c r="E21" s="11" t="s">
        <v>30</v>
      </c>
      <c r="F21" s="12">
        <f t="shared" si="0"/>
        <v>384</v>
      </c>
      <c r="G21" s="12">
        <f t="shared" si="4"/>
        <v>201</v>
      </c>
      <c r="H21" s="12">
        <f t="shared" si="4"/>
        <v>183</v>
      </c>
      <c r="I21" s="11" t="s">
        <v>31</v>
      </c>
      <c r="J21" s="12">
        <f t="shared" si="2"/>
        <v>568</v>
      </c>
      <c r="K21" s="12">
        <f t="shared" si="5"/>
        <v>228</v>
      </c>
      <c r="L21" s="12">
        <f t="shared" si="5"/>
        <v>340</v>
      </c>
    </row>
    <row r="22" spans="1:12" ht="18" customHeight="1">
      <c r="A22" s="6" t="s">
        <v>121</v>
      </c>
      <c r="B22" s="12">
        <f>SUM(J24:J28)</f>
        <v>1866</v>
      </c>
      <c r="C22" s="14">
        <f>SUM(K24:K28)</f>
        <v>659</v>
      </c>
      <c r="D22" s="15">
        <f>SUM(L24:L28)</f>
        <v>1207</v>
      </c>
      <c r="E22" s="11" t="s">
        <v>32</v>
      </c>
      <c r="F22" s="12">
        <f t="shared" si="0"/>
        <v>556</v>
      </c>
      <c r="G22" s="12">
        <f t="shared" si="4"/>
        <v>288</v>
      </c>
      <c r="H22" s="12">
        <f t="shared" si="4"/>
        <v>268</v>
      </c>
      <c r="I22" s="11" t="s">
        <v>33</v>
      </c>
      <c r="J22" s="12">
        <f t="shared" si="2"/>
        <v>497</v>
      </c>
      <c r="K22" s="12">
        <f t="shared" si="5"/>
        <v>174</v>
      </c>
      <c r="L22" s="12">
        <f t="shared" si="5"/>
        <v>323</v>
      </c>
    </row>
    <row r="23" spans="1:12" ht="18" customHeight="1">
      <c r="A23" s="6" t="s">
        <v>122</v>
      </c>
      <c r="B23" s="12">
        <f>SUM(J29:J33)</f>
        <v>1095</v>
      </c>
      <c r="C23" s="14">
        <f>SUM(K29:K33)</f>
        <v>353</v>
      </c>
      <c r="D23" s="15">
        <f>SUM(L29:L33)</f>
        <v>742</v>
      </c>
      <c r="E23" s="11" t="s">
        <v>34</v>
      </c>
      <c r="F23" s="12">
        <f t="shared" si="0"/>
        <v>527</v>
      </c>
      <c r="G23" s="12">
        <f t="shared" si="4"/>
        <v>262</v>
      </c>
      <c r="H23" s="12">
        <f t="shared" si="4"/>
        <v>265</v>
      </c>
      <c r="I23" s="11" t="s">
        <v>35</v>
      </c>
      <c r="J23" s="12">
        <f t="shared" si="2"/>
        <v>469</v>
      </c>
      <c r="K23" s="12">
        <f t="shared" si="5"/>
        <v>167</v>
      </c>
      <c r="L23" s="12">
        <f t="shared" si="5"/>
        <v>302</v>
      </c>
    </row>
    <row r="24" spans="1:12" ht="18" customHeight="1">
      <c r="A24" s="6" t="s">
        <v>123</v>
      </c>
      <c r="B24" s="12">
        <f>SUM(J34:J38)</f>
        <v>452</v>
      </c>
      <c r="C24" s="14">
        <f>SUM(K34:K38)</f>
        <v>118</v>
      </c>
      <c r="D24" s="15">
        <f>SUM(L34:L38)</f>
        <v>334</v>
      </c>
      <c r="E24" s="11" t="s">
        <v>36</v>
      </c>
      <c r="F24" s="12">
        <f t="shared" si="0"/>
        <v>529</v>
      </c>
      <c r="G24" s="12">
        <f t="shared" si="4"/>
        <v>273</v>
      </c>
      <c r="H24" s="12">
        <f t="shared" si="4"/>
        <v>256</v>
      </c>
      <c r="I24" s="11" t="s">
        <v>37</v>
      </c>
      <c r="J24" s="12">
        <f t="shared" si="2"/>
        <v>440</v>
      </c>
      <c r="K24" s="12">
        <f t="shared" si="5"/>
        <v>153</v>
      </c>
      <c r="L24" s="12">
        <f t="shared" si="5"/>
        <v>287</v>
      </c>
    </row>
    <row r="25" spans="1:12" ht="18" customHeight="1">
      <c r="A25" s="6" t="s">
        <v>124</v>
      </c>
      <c r="B25" s="12">
        <f>SUM(J39:J43)</f>
        <v>60</v>
      </c>
      <c r="C25" s="14">
        <f>SUM(K39:K43)</f>
        <v>13</v>
      </c>
      <c r="D25" s="15">
        <f>SUM(L39:L43)</f>
        <v>47</v>
      </c>
      <c r="E25" s="11" t="s">
        <v>38</v>
      </c>
      <c r="F25" s="12">
        <f t="shared" si="0"/>
        <v>494</v>
      </c>
      <c r="G25" s="12">
        <f t="shared" si="4"/>
        <v>250</v>
      </c>
      <c r="H25" s="12">
        <f t="shared" si="4"/>
        <v>244</v>
      </c>
      <c r="I25" s="11" t="s">
        <v>39</v>
      </c>
      <c r="J25" s="12">
        <f t="shared" si="2"/>
        <v>467</v>
      </c>
      <c r="K25" s="12">
        <f t="shared" si="5"/>
        <v>165</v>
      </c>
      <c r="L25" s="12">
        <f t="shared" si="5"/>
        <v>302</v>
      </c>
    </row>
    <row r="26" spans="1:12" ht="18" customHeight="1">
      <c r="A26" s="6" t="s">
        <v>125</v>
      </c>
      <c r="B26" s="12">
        <f>SUM(J44)</f>
        <v>12</v>
      </c>
      <c r="C26" s="14">
        <f>SUM(K44)</f>
        <v>0</v>
      </c>
      <c r="D26" s="15">
        <f>SUM(L44)</f>
        <v>12</v>
      </c>
      <c r="E26" s="11" t="s">
        <v>40</v>
      </c>
      <c r="F26" s="12">
        <f t="shared" si="0"/>
        <v>515</v>
      </c>
      <c r="G26" s="12">
        <f t="shared" si="4"/>
        <v>248</v>
      </c>
      <c r="H26" s="12">
        <f t="shared" si="4"/>
        <v>267</v>
      </c>
      <c r="I26" s="11" t="s">
        <v>41</v>
      </c>
      <c r="J26" s="12">
        <f t="shared" si="2"/>
        <v>379</v>
      </c>
      <c r="K26" s="12">
        <f t="shared" si="5"/>
        <v>130</v>
      </c>
      <c r="L26" s="12">
        <f t="shared" si="5"/>
        <v>249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555</v>
      </c>
      <c r="G27" s="12">
        <f t="shared" si="4"/>
        <v>271</v>
      </c>
      <c r="H27" s="12">
        <f t="shared" si="4"/>
        <v>284</v>
      </c>
      <c r="I27" s="11" t="s">
        <v>43</v>
      </c>
      <c r="J27" s="12">
        <f t="shared" si="2"/>
        <v>321</v>
      </c>
      <c r="K27" s="12">
        <f t="shared" si="5"/>
        <v>105</v>
      </c>
      <c r="L27" s="12">
        <f t="shared" si="5"/>
        <v>216</v>
      </c>
    </row>
    <row r="28" spans="1:12" ht="18" customHeight="1">
      <c r="A28" s="18" t="s">
        <v>126</v>
      </c>
      <c r="B28" s="12">
        <f aca="true" t="shared" si="6" ref="B28:B45">+C28+D28</f>
        <v>351</v>
      </c>
      <c r="C28" s="12">
        <f>C124-C76</f>
        <v>173</v>
      </c>
      <c r="D28" s="12">
        <f>D124-D76</f>
        <v>178</v>
      </c>
      <c r="E28" s="11" t="s">
        <v>44</v>
      </c>
      <c r="F28" s="12">
        <f t="shared" si="0"/>
        <v>573</v>
      </c>
      <c r="G28" s="12">
        <f t="shared" si="4"/>
        <v>310</v>
      </c>
      <c r="H28" s="12">
        <f t="shared" si="4"/>
        <v>263</v>
      </c>
      <c r="I28" s="11" t="s">
        <v>45</v>
      </c>
      <c r="J28" s="12">
        <f t="shared" si="2"/>
        <v>259</v>
      </c>
      <c r="K28" s="12">
        <f t="shared" si="5"/>
        <v>106</v>
      </c>
      <c r="L28" s="12">
        <f t="shared" si="5"/>
        <v>153</v>
      </c>
    </row>
    <row r="29" spans="1:12" ht="18" customHeight="1">
      <c r="A29" s="18" t="s">
        <v>127</v>
      </c>
      <c r="B29" s="12">
        <f t="shared" si="6"/>
        <v>415</v>
      </c>
      <c r="C29" s="12">
        <f aca="true" t="shared" si="7" ref="C29:D44">C125-C77</f>
        <v>215</v>
      </c>
      <c r="D29" s="12">
        <f t="shared" si="7"/>
        <v>200</v>
      </c>
      <c r="E29" s="11" t="s">
        <v>46</v>
      </c>
      <c r="F29" s="12">
        <f t="shared" si="0"/>
        <v>608</v>
      </c>
      <c r="G29" s="12">
        <f t="shared" si="4"/>
        <v>311</v>
      </c>
      <c r="H29" s="12">
        <f t="shared" si="4"/>
        <v>297</v>
      </c>
      <c r="I29" s="11" t="s">
        <v>47</v>
      </c>
      <c r="J29" s="12">
        <f t="shared" si="2"/>
        <v>279</v>
      </c>
      <c r="K29" s="12">
        <f t="shared" si="5"/>
        <v>96</v>
      </c>
      <c r="L29" s="12">
        <f t="shared" si="5"/>
        <v>183</v>
      </c>
    </row>
    <row r="30" spans="1:12" ht="18" customHeight="1">
      <c r="A30" s="18" t="s">
        <v>48</v>
      </c>
      <c r="B30" s="12">
        <f t="shared" si="6"/>
        <v>429</v>
      </c>
      <c r="C30" s="12">
        <f t="shared" si="7"/>
        <v>223</v>
      </c>
      <c r="D30" s="12">
        <f t="shared" si="7"/>
        <v>206</v>
      </c>
      <c r="E30" s="11" t="s">
        <v>49</v>
      </c>
      <c r="F30" s="12">
        <f t="shared" si="0"/>
        <v>523</v>
      </c>
      <c r="G30" s="12">
        <f t="shared" si="4"/>
        <v>262</v>
      </c>
      <c r="H30" s="12">
        <f t="shared" si="4"/>
        <v>261</v>
      </c>
      <c r="I30" s="11" t="s">
        <v>50</v>
      </c>
      <c r="J30" s="12">
        <f t="shared" si="2"/>
        <v>258</v>
      </c>
      <c r="K30" s="12">
        <f t="shared" si="5"/>
        <v>88</v>
      </c>
      <c r="L30" s="12">
        <f t="shared" si="5"/>
        <v>170</v>
      </c>
    </row>
    <row r="31" spans="1:12" ht="18" customHeight="1">
      <c r="A31" s="18" t="s">
        <v>51</v>
      </c>
      <c r="B31" s="12">
        <f t="shared" si="6"/>
        <v>399</v>
      </c>
      <c r="C31" s="12">
        <f t="shared" si="7"/>
        <v>212</v>
      </c>
      <c r="D31" s="12">
        <f t="shared" si="7"/>
        <v>187</v>
      </c>
      <c r="E31" s="11" t="s">
        <v>52</v>
      </c>
      <c r="F31" s="12">
        <f t="shared" si="0"/>
        <v>625</v>
      </c>
      <c r="G31" s="12">
        <f t="shared" si="4"/>
        <v>320</v>
      </c>
      <c r="H31" s="12">
        <f t="shared" si="4"/>
        <v>305</v>
      </c>
      <c r="I31" s="11" t="s">
        <v>53</v>
      </c>
      <c r="J31" s="12">
        <f t="shared" si="2"/>
        <v>214</v>
      </c>
      <c r="K31" s="12">
        <f t="shared" si="5"/>
        <v>64</v>
      </c>
      <c r="L31" s="12">
        <f t="shared" si="5"/>
        <v>150</v>
      </c>
    </row>
    <row r="32" spans="1:12" ht="18" customHeight="1">
      <c r="A32" s="18" t="s">
        <v>54</v>
      </c>
      <c r="B32" s="12">
        <f t="shared" si="6"/>
        <v>429</v>
      </c>
      <c r="C32" s="12">
        <f t="shared" si="7"/>
        <v>214</v>
      </c>
      <c r="D32" s="12">
        <f t="shared" si="7"/>
        <v>215</v>
      </c>
      <c r="E32" s="11" t="s">
        <v>55</v>
      </c>
      <c r="F32" s="12">
        <f t="shared" si="0"/>
        <v>654</v>
      </c>
      <c r="G32" s="12">
        <f t="shared" si="4"/>
        <v>316</v>
      </c>
      <c r="H32" s="12">
        <f t="shared" si="4"/>
        <v>338</v>
      </c>
      <c r="I32" s="11" t="s">
        <v>56</v>
      </c>
      <c r="J32" s="12">
        <f t="shared" si="2"/>
        <v>178</v>
      </c>
      <c r="K32" s="12">
        <f t="shared" si="5"/>
        <v>57</v>
      </c>
      <c r="L32" s="12">
        <f t="shared" si="5"/>
        <v>121</v>
      </c>
    </row>
    <row r="33" spans="1:12" ht="18" customHeight="1">
      <c r="A33" s="18" t="s">
        <v>57</v>
      </c>
      <c r="B33" s="12">
        <f t="shared" si="6"/>
        <v>428</v>
      </c>
      <c r="C33" s="12">
        <f t="shared" si="7"/>
        <v>229</v>
      </c>
      <c r="D33" s="12">
        <f t="shared" si="7"/>
        <v>199</v>
      </c>
      <c r="E33" s="11" t="s">
        <v>58</v>
      </c>
      <c r="F33" s="12">
        <f t="shared" si="0"/>
        <v>693</v>
      </c>
      <c r="G33" s="12">
        <f t="shared" si="4"/>
        <v>345</v>
      </c>
      <c r="H33" s="12">
        <f t="shared" si="4"/>
        <v>348</v>
      </c>
      <c r="I33" s="11" t="s">
        <v>59</v>
      </c>
      <c r="J33" s="12">
        <f t="shared" si="2"/>
        <v>166</v>
      </c>
      <c r="K33" s="12">
        <f t="shared" si="5"/>
        <v>48</v>
      </c>
      <c r="L33" s="12">
        <f t="shared" si="5"/>
        <v>118</v>
      </c>
    </row>
    <row r="34" spans="1:12" ht="18" customHeight="1">
      <c r="A34" s="18" t="s">
        <v>60</v>
      </c>
      <c r="B34" s="12">
        <f t="shared" si="6"/>
        <v>435</v>
      </c>
      <c r="C34" s="12">
        <f t="shared" si="7"/>
        <v>219</v>
      </c>
      <c r="D34" s="12">
        <f t="shared" si="7"/>
        <v>216</v>
      </c>
      <c r="E34" s="11" t="s">
        <v>61</v>
      </c>
      <c r="F34" s="12">
        <f t="shared" si="0"/>
        <v>752</v>
      </c>
      <c r="G34" s="12">
        <f t="shared" si="4"/>
        <v>364</v>
      </c>
      <c r="H34" s="12">
        <f t="shared" si="4"/>
        <v>388</v>
      </c>
      <c r="I34" s="11" t="s">
        <v>62</v>
      </c>
      <c r="J34" s="12">
        <f t="shared" si="2"/>
        <v>143</v>
      </c>
      <c r="K34" s="12">
        <f t="shared" si="5"/>
        <v>40</v>
      </c>
      <c r="L34" s="12">
        <f t="shared" si="5"/>
        <v>103</v>
      </c>
    </row>
    <row r="35" spans="1:12" ht="18" customHeight="1">
      <c r="A35" s="18" t="s">
        <v>63</v>
      </c>
      <c r="B35" s="12">
        <f t="shared" si="6"/>
        <v>440</v>
      </c>
      <c r="C35" s="12">
        <f t="shared" si="7"/>
        <v>217</v>
      </c>
      <c r="D35" s="12">
        <f t="shared" si="7"/>
        <v>223</v>
      </c>
      <c r="E35" s="11" t="s">
        <v>64</v>
      </c>
      <c r="F35" s="12">
        <f t="shared" si="0"/>
        <v>810</v>
      </c>
      <c r="G35" s="12">
        <f t="shared" si="4"/>
        <v>418</v>
      </c>
      <c r="H35" s="12">
        <f t="shared" si="4"/>
        <v>392</v>
      </c>
      <c r="I35" s="11" t="s">
        <v>65</v>
      </c>
      <c r="J35" s="12">
        <f t="shared" si="2"/>
        <v>111</v>
      </c>
      <c r="K35" s="12">
        <f t="shared" si="5"/>
        <v>32</v>
      </c>
      <c r="L35" s="12">
        <f t="shared" si="5"/>
        <v>79</v>
      </c>
    </row>
    <row r="36" spans="1:12" ht="18" customHeight="1">
      <c r="A36" s="18" t="s">
        <v>66</v>
      </c>
      <c r="B36" s="12">
        <f t="shared" si="6"/>
        <v>433</v>
      </c>
      <c r="C36" s="12">
        <f t="shared" si="7"/>
        <v>211</v>
      </c>
      <c r="D36" s="12">
        <f t="shared" si="7"/>
        <v>222</v>
      </c>
      <c r="E36" s="11" t="s">
        <v>67</v>
      </c>
      <c r="F36" s="12">
        <f t="shared" si="0"/>
        <v>841</v>
      </c>
      <c r="G36" s="12">
        <f aca="true" t="shared" si="8" ref="G36:H43">G132-G84</f>
        <v>420</v>
      </c>
      <c r="H36" s="12">
        <f t="shared" si="8"/>
        <v>421</v>
      </c>
      <c r="I36" s="11" t="s">
        <v>68</v>
      </c>
      <c r="J36" s="12">
        <f t="shared" si="2"/>
        <v>99</v>
      </c>
      <c r="K36" s="12">
        <f aca="true" t="shared" si="9" ref="K36:L43">K132-K84</f>
        <v>25</v>
      </c>
      <c r="L36" s="12">
        <f t="shared" si="9"/>
        <v>74</v>
      </c>
    </row>
    <row r="37" spans="1:12" ht="18" customHeight="1">
      <c r="A37" s="18" t="s">
        <v>69</v>
      </c>
      <c r="B37" s="12">
        <f t="shared" si="6"/>
        <v>403</v>
      </c>
      <c r="C37" s="12">
        <f t="shared" si="7"/>
        <v>211</v>
      </c>
      <c r="D37" s="12">
        <f t="shared" si="7"/>
        <v>192</v>
      </c>
      <c r="E37" s="11" t="s">
        <v>70</v>
      </c>
      <c r="F37" s="12">
        <f t="shared" si="0"/>
        <v>888</v>
      </c>
      <c r="G37" s="12">
        <f t="shared" si="8"/>
        <v>425</v>
      </c>
      <c r="H37" s="12">
        <f t="shared" si="8"/>
        <v>463</v>
      </c>
      <c r="I37" s="11" t="s">
        <v>71</v>
      </c>
      <c r="J37" s="12">
        <f t="shared" si="2"/>
        <v>54</v>
      </c>
      <c r="K37" s="12">
        <f t="shared" si="9"/>
        <v>10</v>
      </c>
      <c r="L37" s="12">
        <f t="shared" si="9"/>
        <v>44</v>
      </c>
    </row>
    <row r="38" spans="1:12" ht="18" customHeight="1">
      <c r="A38" s="18" t="s">
        <v>72</v>
      </c>
      <c r="B38" s="12">
        <f t="shared" si="6"/>
        <v>455</v>
      </c>
      <c r="C38" s="12">
        <f t="shared" si="7"/>
        <v>236</v>
      </c>
      <c r="D38" s="12">
        <f t="shared" si="7"/>
        <v>219</v>
      </c>
      <c r="E38" s="11" t="s">
        <v>73</v>
      </c>
      <c r="F38" s="12">
        <f t="shared" si="0"/>
        <v>1090</v>
      </c>
      <c r="G38" s="12">
        <f t="shared" si="8"/>
        <v>577</v>
      </c>
      <c r="H38" s="12">
        <f t="shared" si="8"/>
        <v>513</v>
      </c>
      <c r="I38" s="11" t="s">
        <v>74</v>
      </c>
      <c r="J38" s="12">
        <f t="shared" si="2"/>
        <v>45</v>
      </c>
      <c r="K38" s="12">
        <f t="shared" si="9"/>
        <v>11</v>
      </c>
      <c r="L38" s="12">
        <f t="shared" si="9"/>
        <v>34</v>
      </c>
    </row>
    <row r="39" spans="1:12" ht="18" customHeight="1">
      <c r="A39" s="18" t="s">
        <v>75</v>
      </c>
      <c r="B39" s="12">
        <f t="shared" si="6"/>
        <v>444</v>
      </c>
      <c r="C39" s="12">
        <f t="shared" si="7"/>
        <v>218</v>
      </c>
      <c r="D39" s="12">
        <f t="shared" si="7"/>
        <v>226</v>
      </c>
      <c r="E39" s="11" t="s">
        <v>76</v>
      </c>
      <c r="F39" s="12">
        <f t="shared" si="0"/>
        <v>1065</v>
      </c>
      <c r="G39" s="12">
        <f t="shared" si="8"/>
        <v>521</v>
      </c>
      <c r="H39" s="12">
        <f t="shared" si="8"/>
        <v>544</v>
      </c>
      <c r="I39" s="11" t="s">
        <v>77</v>
      </c>
      <c r="J39" s="12">
        <f t="shared" si="2"/>
        <v>30</v>
      </c>
      <c r="K39" s="12">
        <f t="shared" si="9"/>
        <v>7</v>
      </c>
      <c r="L39" s="12">
        <f t="shared" si="9"/>
        <v>23</v>
      </c>
    </row>
    <row r="40" spans="1:12" ht="18" customHeight="1">
      <c r="A40" s="18" t="s">
        <v>78</v>
      </c>
      <c r="B40" s="12">
        <f t="shared" si="6"/>
        <v>488</v>
      </c>
      <c r="C40" s="12">
        <f t="shared" si="7"/>
        <v>249</v>
      </c>
      <c r="D40" s="12">
        <f t="shared" si="7"/>
        <v>239</v>
      </c>
      <c r="E40" s="11" t="s">
        <v>79</v>
      </c>
      <c r="F40" s="12">
        <f t="shared" si="0"/>
        <v>995</v>
      </c>
      <c r="G40" s="12">
        <f t="shared" si="8"/>
        <v>505</v>
      </c>
      <c r="H40" s="12">
        <f t="shared" si="8"/>
        <v>490</v>
      </c>
      <c r="I40" s="11" t="s">
        <v>80</v>
      </c>
      <c r="J40" s="12">
        <f t="shared" si="2"/>
        <v>13</v>
      </c>
      <c r="K40" s="12">
        <f t="shared" si="9"/>
        <v>6</v>
      </c>
      <c r="L40" s="12">
        <f t="shared" si="9"/>
        <v>7</v>
      </c>
    </row>
    <row r="41" spans="1:12" ht="18" customHeight="1">
      <c r="A41" s="18" t="s">
        <v>81</v>
      </c>
      <c r="B41" s="12">
        <f t="shared" si="6"/>
        <v>479</v>
      </c>
      <c r="C41" s="12">
        <f t="shared" si="7"/>
        <v>233</v>
      </c>
      <c r="D41" s="12">
        <f t="shared" si="7"/>
        <v>246</v>
      </c>
      <c r="E41" s="11" t="s">
        <v>82</v>
      </c>
      <c r="F41" s="12">
        <f t="shared" si="0"/>
        <v>702</v>
      </c>
      <c r="G41" s="12">
        <f t="shared" si="8"/>
        <v>365</v>
      </c>
      <c r="H41" s="12">
        <f t="shared" si="8"/>
        <v>337</v>
      </c>
      <c r="I41" s="11" t="s">
        <v>83</v>
      </c>
      <c r="J41" s="12">
        <f t="shared" si="2"/>
        <v>7</v>
      </c>
      <c r="K41" s="12">
        <f t="shared" si="9"/>
        <v>0</v>
      </c>
      <c r="L41" s="12">
        <f t="shared" si="9"/>
        <v>7</v>
      </c>
    </row>
    <row r="42" spans="1:12" ht="18" customHeight="1">
      <c r="A42" s="18" t="s">
        <v>84</v>
      </c>
      <c r="B42" s="12">
        <f t="shared" si="6"/>
        <v>551</v>
      </c>
      <c r="C42" s="12">
        <f t="shared" si="7"/>
        <v>294</v>
      </c>
      <c r="D42" s="12">
        <f t="shared" si="7"/>
        <v>257</v>
      </c>
      <c r="E42" s="11" t="s">
        <v>85</v>
      </c>
      <c r="F42" s="12">
        <f t="shared" si="0"/>
        <v>669</v>
      </c>
      <c r="G42" s="12">
        <f t="shared" si="8"/>
        <v>335</v>
      </c>
      <c r="H42" s="12">
        <f t="shared" si="8"/>
        <v>334</v>
      </c>
      <c r="I42" s="11" t="s">
        <v>86</v>
      </c>
      <c r="J42" s="12">
        <f t="shared" si="2"/>
        <v>5</v>
      </c>
      <c r="K42" s="12">
        <f t="shared" si="9"/>
        <v>0</v>
      </c>
      <c r="L42" s="12">
        <f t="shared" si="9"/>
        <v>5</v>
      </c>
    </row>
    <row r="43" spans="1:12" ht="18" customHeight="1">
      <c r="A43" s="18" t="s">
        <v>87</v>
      </c>
      <c r="B43" s="12">
        <f t="shared" si="6"/>
        <v>527</v>
      </c>
      <c r="C43" s="12">
        <f t="shared" si="7"/>
        <v>259</v>
      </c>
      <c r="D43" s="12">
        <f t="shared" si="7"/>
        <v>268</v>
      </c>
      <c r="E43" s="11" t="s">
        <v>88</v>
      </c>
      <c r="F43" s="12">
        <f t="shared" si="0"/>
        <v>836</v>
      </c>
      <c r="G43" s="12">
        <f t="shared" si="8"/>
        <v>394</v>
      </c>
      <c r="H43" s="12">
        <f t="shared" si="8"/>
        <v>442</v>
      </c>
      <c r="I43" s="11" t="s">
        <v>89</v>
      </c>
      <c r="J43" s="12">
        <f t="shared" si="2"/>
        <v>5</v>
      </c>
      <c r="K43" s="12">
        <f t="shared" si="9"/>
        <v>0</v>
      </c>
      <c r="L43" s="12">
        <f t="shared" si="9"/>
        <v>5</v>
      </c>
    </row>
    <row r="44" spans="1:12" ht="18" customHeight="1">
      <c r="A44" s="18" t="s">
        <v>90</v>
      </c>
      <c r="B44" s="12">
        <f t="shared" si="6"/>
        <v>610</v>
      </c>
      <c r="C44" s="12">
        <f t="shared" si="7"/>
        <v>340</v>
      </c>
      <c r="D44" s="12">
        <f t="shared" si="7"/>
        <v>270</v>
      </c>
      <c r="E44" s="11" t="s">
        <v>91</v>
      </c>
      <c r="F44" s="12">
        <f t="shared" si="0"/>
        <v>812</v>
      </c>
      <c r="G44" s="12">
        <f>G140-G92</f>
        <v>388</v>
      </c>
      <c r="H44" s="12">
        <f>H140-H92</f>
        <v>424</v>
      </c>
      <c r="I44" s="11" t="s">
        <v>125</v>
      </c>
      <c r="J44" s="12">
        <f t="shared" si="2"/>
        <v>12</v>
      </c>
      <c r="K44" s="12">
        <f>K140-K92</f>
        <v>0</v>
      </c>
      <c r="L44" s="12">
        <f>L140-L92</f>
        <v>12</v>
      </c>
    </row>
    <row r="45" spans="1:12" ht="18" customHeight="1">
      <c r="A45" s="18" t="s">
        <v>92</v>
      </c>
      <c r="B45" s="12">
        <f t="shared" si="6"/>
        <v>625</v>
      </c>
      <c r="C45" s="12">
        <f>C141-C93</f>
        <v>333</v>
      </c>
      <c r="D45" s="12">
        <f>D141-D93</f>
        <v>292</v>
      </c>
      <c r="E45" s="11" t="s">
        <v>93</v>
      </c>
      <c r="F45" s="12">
        <f t="shared" si="0"/>
        <v>817</v>
      </c>
      <c r="G45" s="12">
        <f>G141-G93</f>
        <v>378</v>
      </c>
      <c r="H45" s="12">
        <f>H141-H93</f>
        <v>439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516</v>
      </c>
      <c r="C49" s="30"/>
      <c r="D49" s="1"/>
      <c r="E49" s="2"/>
      <c r="F49" s="1"/>
      <c r="G49" s="1"/>
      <c r="H49" s="1"/>
      <c r="I49" s="2"/>
      <c r="J49" s="26" t="s">
        <v>137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607</v>
      </c>
      <c r="C52" s="10">
        <f>SUM(C54:C74)</f>
        <v>109</v>
      </c>
      <c r="D52" s="9">
        <f>SUM(D54:D74)</f>
        <v>498</v>
      </c>
      <c r="E52" s="11" t="s">
        <v>101</v>
      </c>
      <c r="F52" s="12">
        <f aca="true" t="shared" si="10" ref="F52:F93">+G52+H52</f>
        <v>3</v>
      </c>
      <c r="G52" s="12"/>
      <c r="H52" s="20">
        <v>3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1</v>
      </c>
      <c r="G53" s="12">
        <v>1</v>
      </c>
      <c r="H53" s="20"/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16</v>
      </c>
      <c r="C54" s="14">
        <f>SUM(C76:C80)</f>
        <v>9</v>
      </c>
      <c r="D54" s="15">
        <f>SUM(D76:D80)</f>
        <v>7</v>
      </c>
      <c r="E54" s="11" t="s">
        <v>0</v>
      </c>
      <c r="F54" s="12">
        <f t="shared" si="10"/>
        <v>9</v>
      </c>
      <c r="G54" s="12">
        <v>2</v>
      </c>
      <c r="H54" s="20">
        <v>7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17</v>
      </c>
      <c r="C55" s="14">
        <f>SUM(C81:C85)</f>
        <v>10</v>
      </c>
      <c r="D55" s="15">
        <f>SUM(D81:D85)</f>
        <v>7</v>
      </c>
      <c r="E55" s="11" t="s">
        <v>2</v>
      </c>
      <c r="F55" s="12">
        <f t="shared" si="10"/>
        <v>17</v>
      </c>
      <c r="G55" s="12"/>
      <c r="H55" s="20">
        <v>17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33</v>
      </c>
      <c r="G56" s="12">
        <v>3</v>
      </c>
      <c r="H56" s="20">
        <v>30</v>
      </c>
      <c r="I56" s="11" t="s">
        <v>5</v>
      </c>
      <c r="J56" s="12">
        <f t="shared" si="11"/>
        <v>2</v>
      </c>
      <c r="K56" s="12"/>
      <c r="L56" s="12">
        <v>2</v>
      </c>
    </row>
    <row r="57" spans="1:12" ht="18" customHeight="1">
      <c r="A57" s="6" t="s">
        <v>108</v>
      </c>
      <c r="B57" s="12">
        <f>+B91+B92+B93+F52+F53</f>
        <v>11</v>
      </c>
      <c r="C57" s="15">
        <f>+C91+C92+C93+G52+G53</f>
        <v>6</v>
      </c>
      <c r="D57" s="15">
        <f>+D91+D92+D93+H52+H53</f>
        <v>5</v>
      </c>
      <c r="E57" s="11" t="s">
        <v>6</v>
      </c>
      <c r="F57" s="12">
        <f t="shared" si="10"/>
        <v>48</v>
      </c>
      <c r="G57" s="12">
        <v>2</v>
      </c>
      <c r="H57" s="20">
        <v>46</v>
      </c>
      <c r="I57" s="11" t="s">
        <v>7</v>
      </c>
      <c r="J57" s="12">
        <f t="shared" si="11"/>
        <v>3</v>
      </c>
      <c r="K57" s="12">
        <v>3</v>
      </c>
      <c r="L57" s="12"/>
    </row>
    <row r="58" spans="1:12" ht="18" customHeight="1">
      <c r="A58" s="6" t="s">
        <v>109</v>
      </c>
      <c r="B58" s="12">
        <f>SUM(F54:F58)</f>
        <v>139</v>
      </c>
      <c r="C58" s="16">
        <f>SUM(G54:G58)</f>
        <v>7</v>
      </c>
      <c r="D58" s="17">
        <f>SUM(H54:H58)</f>
        <v>132</v>
      </c>
      <c r="E58" s="11" t="s">
        <v>8</v>
      </c>
      <c r="F58" s="12">
        <f t="shared" si="10"/>
        <v>32</v>
      </c>
      <c r="G58" s="12"/>
      <c r="H58" s="20">
        <v>32</v>
      </c>
      <c r="I58" s="11" t="s">
        <v>9</v>
      </c>
      <c r="J58" s="12">
        <f t="shared" si="11"/>
        <v>1</v>
      </c>
      <c r="K58" s="12">
        <v>1</v>
      </c>
      <c r="L58" s="12"/>
    </row>
    <row r="59" spans="1:12" ht="18" customHeight="1">
      <c r="A59" s="6" t="s">
        <v>110</v>
      </c>
      <c r="B59" s="12">
        <f>SUM(F59:F63)</f>
        <v>139</v>
      </c>
      <c r="C59" s="14">
        <f>SUM(G59:G63)</f>
        <v>12</v>
      </c>
      <c r="D59" s="15">
        <f>SUM(H59:H63)</f>
        <v>127</v>
      </c>
      <c r="E59" s="11" t="s">
        <v>10</v>
      </c>
      <c r="F59" s="12">
        <f t="shared" si="10"/>
        <v>34</v>
      </c>
      <c r="G59" s="12">
        <v>2</v>
      </c>
      <c r="H59" s="20">
        <v>32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116</v>
      </c>
      <c r="C60" s="14">
        <f>SUM(G64:G68)</f>
        <v>18</v>
      </c>
      <c r="D60" s="15">
        <f>SUM(H64:H68)</f>
        <v>98</v>
      </c>
      <c r="E60" s="11" t="s">
        <v>12</v>
      </c>
      <c r="F60" s="12">
        <f t="shared" si="10"/>
        <v>34</v>
      </c>
      <c r="G60" s="12">
        <v>4</v>
      </c>
      <c r="H60" s="20">
        <v>30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55</v>
      </c>
      <c r="C61" s="14">
        <f>SUM(G69:G73)</f>
        <v>11</v>
      </c>
      <c r="D61" s="15">
        <f>SUM(H69:H73)</f>
        <v>44</v>
      </c>
      <c r="E61" s="11" t="s">
        <v>14</v>
      </c>
      <c r="F61" s="12">
        <f t="shared" si="10"/>
        <v>31</v>
      </c>
      <c r="G61" s="12">
        <v>1</v>
      </c>
      <c r="H61" s="20">
        <v>30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30</v>
      </c>
      <c r="C62" s="14">
        <f>SUM(G74:G78)</f>
        <v>3</v>
      </c>
      <c r="D62" s="15">
        <f>SUM(H74:H78)</f>
        <v>27</v>
      </c>
      <c r="E62" s="11" t="s">
        <v>16</v>
      </c>
      <c r="F62" s="12">
        <f t="shared" si="10"/>
        <v>16</v>
      </c>
      <c r="G62" s="12">
        <v>3</v>
      </c>
      <c r="H62" s="20">
        <v>13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23</v>
      </c>
      <c r="C63" s="14">
        <f>SUM(G79:G83)</f>
        <v>6</v>
      </c>
      <c r="D63" s="15">
        <f>SUM(H79:H83)</f>
        <v>17</v>
      </c>
      <c r="E63" s="11" t="s">
        <v>18</v>
      </c>
      <c r="F63" s="12">
        <f t="shared" si="10"/>
        <v>24</v>
      </c>
      <c r="G63" s="12">
        <v>2</v>
      </c>
      <c r="H63" s="20">
        <v>22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17</v>
      </c>
      <c r="C64" s="14">
        <f>SUM(G84:G88)</f>
        <v>8</v>
      </c>
      <c r="D64" s="15">
        <f>SUM(H84:H88)</f>
        <v>9</v>
      </c>
      <c r="E64" s="11" t="s">
        <v>20</v>
      </c>
      <c r="F64" s="12">
        <f t="shared" si="10"/>
        <v>25</v>
      </c>
      <c r="G64" s="12">
        <v>3</v>
      </c>
      <c r="H64" s="20">
        <v>22</v>
      </c>
      <c r="I64" s="11" t="s">
        <v>21</v>
      </c>
      <c r="J64" s="12">
        <f t="shared" si="11"/>
        <v>0</v>
      </c>
      <c r="K64" s="12"/>
      <c r="L64" s="12"/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26</v>
      </c>
      <c r="G65" s="12">
        <v>2</v>
      </c>
      <c r="H65" s="20">
        <v>24</v>
      </c>
      <c r="I65" s="11" t="s">
        <v>23</v>
      </c>
      <c r="J65" s="12">
        <f t="shared" si="11"/>
        <v>2</v>
      </c>
      <c r="K65" s="12"/>
      <c r="L65" s="12">
        <v>2</v>
      </c>
    </row>
    <row r="66" spans="1:12" ht="18" customHeight="1">
      <c r="A66" s="6" t="s">
        <v>117</v>
      </c>
      <c r="B66" s="12">
        <f>SUM(J52:J56)</f>
        <v>7</v>
      </c>
      <c r="C66" s="14">
        <f>SUM(K52:K56)</f>
        <v>1</v>
      </c>
      <c r="D66" s="15">
        <f>SUM(L52:L56)</f>
        <v>6</v>
      </c>
      <c r="E66" s="11" t="s">
        <v>24</v>
      </c>
      <c r="F66" s="12">
        <f t="shared" si="10"/>
        <v>24</v>
      </c>
      <c r="G66" s="12">
        <v>2</v>
      </c>
      <c r="H66" s="20">
        <v>22</v>
      </c>
      <c r="I66" s="11" t="s">
        <v>25</v>
      </c>
      <c r="J66" s="12">
        <f t="shared" si="11"/>
        <v>0</v>
      </c>
      <c r="K66" s="12"/>
      <c r="L66" s="12"/>
    </row>
    <row r="67" spans="1:12" ht="18" customHeight="1">
      <c r="A67" s="6" t="s">
        <v>118</v>
      </c>
      <c r="B67" s="12">
        <f>SUM(J57:J61)</f>
        <v>5</v>
      </c>
      <c r="C67" s="14">
        <f>SUM(K57:K61)</f>
        <v>5</v>
      </c>
      <c r="D67" s="15">
        <f>SUM(L57:L61)</f>
        <v>0</v>
      </c>
      <c r="E67" s="11" t="s">
        <v>26</v>
      </c>
      <c r="F67" s="12">
        <f t="shared" si="10"/>
        <v>21</v>
      </c>
      <c r="G67" s="12">
        <v>4</v>
      </c>
      <c r="H67" s="20">
        <v>17</v>
      </c>
      <c r="I67" s="11" t="s">
        <v>27</v>
      </c>
      <c r="J67" s="12">
        <f t="shared" si="11"/>
        <v>2</v>
      </c>
      <c r="K67" s="12"/>
      <c r="L67" s="12">
        <v>2</v>
      </c>
    </row>
    <row r="68" spans="1:12" ht="18" customHeight="1">
      <c r="A68" s="6" t="s">
        <v>119</v>
      </c>
      <c r="B68" s="12">
        <f>SUM(J62:J66)</f>
        <v>4</v>
      </c>
      <c r="C68" s="14">
        <f>SUM(K62:K66)</f>
        <v>1</v>
      </c>
      <c r="D68" s="15">
        <f>SUM(L62:L66)</f>
        <v>3</v>
      </c>
      <c r="E68" s="11" t="s">
        <v>28</v>
      </c>
      <c r="F68" s="12">
        <f t="shared" si="10"/>
        <v>20</v>
      </c>
      <c r="G68" s="12">
        <v>7</v>
      </c>
      <c r="H68" s="20">
        <v>13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8</v>
      </c>
      <c r="C69" s="14">
        <f>SUM(K67:K71)</f>
        <v>3</v>
      </c>
      <c r="D69" s="15">
        <f>SUM(L67:L71)</f>
        <v>5</v>
      </c>
      <c r="E69" s="11" t="s">
        <v>30</v>
      </c>
      <c r="F69" s="12">
        <f t="shared" si="10"/>
        <v>14</v>
      </c>
      <c r="G69" s="12">
        <v>1</v>
      </c>
      <c r="H69" s="20">
        <v>13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3</v>
      </c>
      <c r="C70" s="14">
        <f>SUM(K72:K76)</f>
        <v>1</v>
      </c>
      <c r="D70" s="15">
        <f>SUM(L72:L76)</f>
        <v>2</v>
      </c>
      <c r="E70" s="11" t="s">
        <v>32</v>
      </c>
      <c r="F70" s="12">
        <f t="shared" si="10"/>
        <v>12</v>
      </c>
      <c r="G70" s="12">
        <v>3</v>
      </c>
      <c r="H70" s="20">
        <v>9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3</v>
      </c>
      <c r="G71" s="12"/>
      <c r="H71" s="20">
        <v>3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13</v>
      </c>
      <c r="G72" s="12">
        <v>4</v>
      </c>
      <c r="H72" s="20">
        <v>9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13</v>
      </c>
      <c r="G73" s="12">
        <v>3</v>
      </c>
      <c r="H73" s="20">
        <v>10</v>
      </c>
      <c r="I73" s="11" t="s">
        <v>39</v>
      </c>
      <c r="J73" s="12">
        <f t="shared" si="11"/>
        <v>1</v>
      </c>
      <c r="K73" s="12"/>
      <c r="L73" s="12">
        <v>1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5</v>
      </c>
      <c r="G74" s="12"/>
      <c r="H74" s="20">
        <v>5</v>
      </c>
      <c r="I74" s="11" t="s">
        <v>41</v>
      </c>
      <c r="J74" s="12">
        <f t="shared" si="11"/>
        <v>1</v>
      </c>
      <c r="K74" s="12"/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10</v>
      </c>
      <c r="G75" s="12">
        <v>1</v>
      </c>
      <c r="H75" s="20">
        <v>9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0</v>
      </c>
      <c r="C76" s="12"/>
      <c r="D76" s="12"/>
      <c r="E76" s="11" t="s">
        <v>44</v>
      </c>
      <c r="F76" s="12">
        <f t="shared" si="10"/>
        <v>5</v>
      </c>
      <c r="G76" s="12">
        <v>2</v>
      </c>
      <c r="H76" s="20">
        <v>3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3</v>
      </c>
      <c r="C77" s="12">
        <v>3</v>
      </c>
      <c r="D77" s="12"/>
      <c r="E77" s="11" t="s">
        <v>46</v>
      </c>
      <c r="F77" s="12">
        <f t="shared" si="10"/>
        <v>8</v>
      </c>
      <c r="G77" s="12"/>
      <c r="H77" s="20">
        <v>8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8</v>
      </c>
      <c r="C78" s="12">
        <v>4</v>
      </c>
      <c r="D78" s="12">
        <v>4</v>
      </c>
      <c r="E78" s="11" t="s">
        <v>49</v>
      </c>
      <c r="F78" s="12">
        <f t="shared" si="10"/>
        <v>2</v>
      </c>
      <c r="G78" s="12"/>
      <c r="H78" s="20">
        <v>2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3</v>
      </c>
      <c r="C79" s="12">
        <v>1</v>
      </c>
      <c r="D79" s="12">
        <v>2</v>
      </c>
      <c r="E79" s="11" t="s">
        <v>52</v>
      </c>
      <c r="F79" s="12">
        <f t="shared" si="10"/>
        <v>4</v>
      </c>
      <c r="G79" s="12">
        <v>1</v>
      </c>
      <c r="H79" s="20">
        <v>3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2</v>
      </c>
      <c r="C80" s="12">
        <v>1</v>
      </c>
      <c r="D80" s="12">
        <v>1</v>
      </c>
      <c r="E80" s="11" t="s">
        <v>55</v>
      </c>
      <c r="F80" s="12">
        <f t="shared" si="10"/>
        <v>4</v>
      </c>
      <c r="G80" s="12">
        <v>2</v>
      </c>
      <c r="H80" s="20">
        <v>2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4</v>
      </c>
      <c r="C81" s="12">
        <v>2</v>
      </c>
      <c r="D81" s="12">
        <v>2</v>
      </c>
      <c r="E81" s="11" t="s">
        <v>58</v>
      </c>
      <c r="F81" s="12">
        <f t="shared" si="10"/>
        <v>5</v>
      </c>
      <c r="G81" s="12">
        <v>1</v>
      </c>
      <c r="H81" s="20">
        <v>4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1</v>
      </c>
      <c r="D82" s="12">
        <v>1</v>
      </c>
      <c r="E82" s="11" t="s">
        <v>61</v>
      </c>
      <c r="F82" s="12">
        <f t="shared" si="10"/>
        <v>4</v>
      </c>
      <c r="G82" s="12">
        <v>1</v>
      </c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6</v>
      </c>
      <c r="G83" s="12">
        <v>1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5</v>
      </c>
      <c r="C84" s="12">
        <v>3</v>
      </c>
      <c r="D84" s="12">
        <v>2</v>
      </c>
      <c r="E84" s="11" t="s">
        <v>67</v>
      </c>
      <c r="F84" s="12">
        <f t="shared" si="10"/>
        <v>4</v>
      </c>
      <c r="G84" s="12">
        <v>3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>
        <v>1</v>
      </c>
      <c r="D85" s="21">
        <v>2</v>
      </c>
      <c r="E85" s="11" t="s">
        <v>70</v>
      </c>
      <c r="F85" s="12">
        <f t="shared" si="10"/>
        <v>4</v>
      </c>
      <c r="G85" s="12">
        <v>2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1</v>
      </c>
      <c r="G86" s="12"/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5</v>
      </c>
      <c r="G87" s="12">
        <v>1</v>
      </c>
      <c r="H87" s="20">
        <v>4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5</v>
      </c>
      <c r="G91" s="12">
        <v>2</v>
      </c>
      <c r="H91" s="20">
        <v>3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2</v>
      </c>
      <c r="G92" s="12">
        <v>1</v>
      </c>
      <c r="H92" s="20">
        <v>1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4</v>
      </c>
      <c r="C93" s="12">
        <v>4</v>
      </c>
      <c r="D93" s="13"/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21465</v>
      </c>
      <c r="C97" s="30"/>
      <c r="D97" s="1"/>
      <c r="E97" s="2"/>
      <c r="F97" s="1"/>
      <c r="G97" s="1"/>
      <c r="H97" s="1"/>
      <c r="I97" s="2"/>
      <c r="J97" s="26" t="s">
        <v>137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52693</v>
      </c>
      <c r="C100" s="10">
        <f>SUM(C102:C122)</f>
        <v>25147</v>
      </c>
      <c r="D100" s="9">
        <f>SUM(D102:D122)</f>
        <v>27546</v>
      </c>
      <c r="E100" s="11" t="s">
        <v>101</v>
      </c>
      <c r="F100" s="12">
        <f aca="true" t="shared" si="13" ref="F100:F141">+G100+H100</f>
        <v>551</v>
      </c>
      <c r="G100" s="12">
        <v>284</v>
      </c>
      <c r="H100" s="20">
        <v>267</v>
      </c>
      <c r="I100" s="11" t="s">
        <v>102</v>
      </c>
      <c r="J100" s="12">
        <f aca="true" t="shared" si="14" ref="J100:J140">+K100+L100</f>
        <v>791</v>
      </c>
      <c r="K100" s="12">
        <v>389</v>
      </c>
      <c r="L100" s="12">
        <v>402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434</v>
      </c>
      <c r="G101" s="12">
        <v>219</v>
      </c>
      <c r="H101" s="20">
        <v>215</v>
      </c>
      <c r="I101" s="11" t="s">
        <v>104</v>
      </c>
      <c r="J101" s="12">
        <f t="shared" si="14"/>
        <v>757</v>
      </c>
      <c r="K101" s="12">
        <v>384</v>
      </c>
      <c r="L101" s="12">
        <v>373</v>
      </c>
    </row>
    <row r="102" spans="1:12" ht="18" customHeight="1">
      <c r="A102" s="6" t="s">
        <v>105</v>
      </c>
      <c r="B102" s="13">
        <f>SUM(B124:B128)</f>
        <v>2039</v>
      </c>
      <c r="C102" s="14">
        <f>SUM(C124:C128)</f>
        <v>1046</v>
      </c>
      <c r="D102" s="15">
        <f>SUM(D124:D128)</f>
        <v>993</v>
      </c>
      <c r="E102" s="11" t="s">
        <v>0</v>
      </c>
      <c r="F102" s="12">
        <f t="shared" si="13"/>
        <v>451</v>
      </c>
      <c r="G102" s="12">
        <v>244</v>
      </c>
      <c r="H102" s="20">
        <v>207</v>
      </c>
      <c r="I102" s="11" t="s">
        <v>1</v>
      </c>
      <c r="J102" s="12">
        <f t="shared" si="14"/>
        <v>638</v>
      </c>
      <c r="K102" s="12">
        <v>311</v>
      </c>
      <c r="L102" s="12">
        <v>327</v>
      </c>
    </row>
    <row r="103" spans="1:12" ht="18" customHeight="1">
      <c r="A103" s="6" t="s">
        <v>106</v>
      </c>
      <c r="B103" s="12">
        <f>SUM(B129:B133)</f>
        <v>2156</v>
      </c>
      <c r="C103" s="14">
        <f>SUM(C129:C133)</f>
        <v>1097</v>
      </c>
      <c r="D103" s="15">
        <f>SUM(D129:D133)</f>
        <v>1059</v>
      </c>
      <c r="E103" s="11" t="s">
        <v>2</v>
      </c>
      <c r="F103" s="12">
        <f t="shared" si="13"/>
        <v>444</v>
      </c>
      <c r="G103" s="12">
        <v>231</v>
      </c>
      <c r="H103" s="20">
        <v>213</v>
      </c>
      <c r="I103" s="11" t="s">
        <v>3</v>
      </c>
      <c r="J103" s="12">
        <f t="shared" si="14"/>
        <v>648</v>
      </c>
      <c r="K103" s="12">
        <v>282</v>
      </c>
      <c r="L103" s="12">
        <v>366</v>
      </c>
    </row>
    <row r="104" spans="1:12" ht="18" customHeight="1">
      <c r="A104" s="6" t="s">
        <v>107</v>
      </c>
      <c r="B104" s="12">
        <f>SUM(B134:B138)</f>
        <v>2423</v>
      </c>
      <c r="C104" s="14">
        <f>SUM(C134:C138)</f>
        <v>1233</v>
      </c>
      <c r="D104" s="15">
        <f>SUM(D134:D138)</f>
        <v>1190</v>
      </c>
      <c r="E104" s="11" t="s">
        <v>4</v>
      </c>
      <c r="F104" s="12">
        <f t="shared" si="13"/>
        <v>522</v>
      </c>
      <c r="G104" s="12">
        <v>261</v>
      </c>
      <c r="H104" s="20">
        <v>261</v>
      </c>
      <c r="I104" s="11" t="s">
        <v>5</v>
      </c>
      <c r="J104" s="12">
        <f t="shared" si="14"/>
        <v>725</v>
      </c>
      <c r="K104" s="12">
        <v>344</v>
      </c>
      <c r="L104" s="12">
        <v>381</v>
      </c>
    </row>
    <row r="105" spans="1:12" ht="18" customHeight="1">
      <c r="A105" s="6" t="s">
        <v>108</v>
      </c>
      <c r="B105" s="12">
        <f>+B139+B140+B141+F100+F101</f>
        <v>2754</v>
      </c>
      <c r="C105" s="15">
        <f>+C139+C140+C141+G100+G101</f>
        <v>1440</v>
      </c>
      <c r="D105" s="15">
        <f>+D139+D140+D141+H100+H101</f>
        <v>1314</v>
      </c>
      <c r="E105" s="11" t="s">
        <v>6</v>
      </c>
      <c r="F105" s="12">
        <f t="shared" si="13"/>
        <v>565</v>
      </c>
      <c r="G105" s="12">
        <v>270</v>
      </c>
      <c r="H105" s="20">
        <v>295</v>
      </c>
      <c r="I105" s="11" t="s">
        <v>7</v>
      </c>
      <c r="J105" s="12">
        <f t="shared" si="14"/>
        <v>826</v>
      </c>
      <c r="K105" s="12">
        <v>378</v>
      </c>
      <c r="L105" s="12">
        <v>448</v>
      </c>
    </row>
    <row r="106" spans="1:12" ht="18" customHeight="1">
      <c r="A106" s="6" t="s">
        <v>109</v>
      </c>
      <c r="B106" s="12">
        <f>SUM(F102:F106)</f>
        <v>2550</v>
      </c>
      <c r="C106" s="16">
        <f>SUM(G102:G106)</f>
        <v>1306</v>
      </c>
      <c r="D106" s="17">
        <f>SUM(H102:H106)</f>
        <v>1244</v>
      </c>
      <c r="E106" s="11" t="s">
        <v>8</v>
      </c>
      <c r="F106" s="12">
        <f t="shared" si="13"/>
        <v>568</v>
      </c>
      <c r="G106" s="12">
        <v>300</v>
      </c>
      <c r="H106" s="20">
        <v>268</v>
      </c>
      <c r="I106" s="11" t="s">
        <v>9</v>
      </c>
      <c r="J106" s="12">
        <f t="shared" si="14"/>
        <v>709</v>
      </c>
      <c r="K106" s="12">
        <v>349</v>
      </c>
      <c r="L106" s="12">
        <v>360</v>
      </c>
    </row>
    <row r="107" spans="1:12" ht="18" customHeight="1">
      <c r="A107" s="6" t="s">
        <v>110</v>
      </c>
      <c r="B107" s="12">
        <f>SUM(F107:F111)</f>
        <v>3106</v>
      </c>
      <c r="C107" s="14">
        <f>SUM(G107:G111)</f>
        <v>1557</v>
      </c>
      <c r="D107" s="15">
        <f>SUM(H107:H111)</f>
        <v>1549</v>
      </c>
      <c r="E107" s="11" t="s">
        <v>10</v>
      </c>
      <c r="F107" s="12">
        <f t="shared" si="13"/>
        <v>641</v>
      </c>
      <c r="G107" s="12">
        <v>316</v>
      </c>
      <c r="H107" s="20">
        <v>325</v>
      </c>
      <c r="I107" s="11" t="s">
        <v>11</v>
      </c>
      <c r="J107" s="12">
        <f t="shared" si="14"/>
        <v>718</v>
      </c>
      <c r="K107" s="12">
        <v>350</v>
      </c>
      <c r="L107" s="12">
        <v>368</v>
      </c>
    </row>
    <row r="108" spans="1:12" ht="18" customHeight="1">
      <c r="A108" s="6" t="s">
        <v>111</v>
      </c>
      <c r="B108" s="12">
        <f>SUM(F112:F116)</f>
        <v>2961</v>
      </c>
      <c r="C108" s="14">
        <f>SUM(G112:G116)</f>
        <v>1503</v>
      </c>
      <c r="D108" s="15">
        <f>SUM(H112:H116)</f>
        <v>1458</v>
      </c>
      <c r="E108" s="11" t="s">
        <v>12</v>
      </c>
      <c r="F108" s="12">
        <f t="shared" si="13"/>
        <v>601</v>
      </c>
      <c r="G108" s="12">
        <v>303</v>
      </c>
      <c r="H108" s="20">
        <v>298</v>
      </c>
      <c r="I108" s="11" t="s">
        <v>13</v>
      </c>
      <c r="J108" s="12">
        <f t="shared" si="14"/>
        <v>740</v>
      </c>
      <c r="K108" s="12">
        <v>335</v>
      </c>
      <c r="L108" s="12">
        <v>405</v>
      </c>
    </row>
    <row r="109" spans="1:12" ht="18" customHeight="1">
      <c r="A109" s="6" t="s">
        <v>112</v>
      </c>
      <c r="B109" s="12">
        <f>SUM(F117:F121)</f>
        <v>2545</v>
      </c>
      <c r="C109" s="14">
        <f>SUM(G117:G121)</f>
        <v>1285</v>
      </c>
      <c r="D109" s="15">
        <f>SUM(H117:H121)</f>
        <v>1260</v>
      </c>
      <c r="E109" s="11" t="s">
        <v>14</v>
      </c>
      <c r="F109" s="12">
        <f t="shared" si="13"/>
        <v>633</v>
      </c>
      <c r="G109" s="12">
        <v>312</v>
      </c>
      <c r="H109" s="20">
        <v>321</v>
      </c>
      <c r="I109" s="11" t="s">
        <v>15</v>
      </c>
      <c r="J109" s="12">
        <f t="shared" si="14"/>
        <v>771</v>
      </c>
      <c r="K109" s="12">
        <v>366</v>
      </c>
      <c r="L109" s="12">
        <v>405</v>
      </c>
    </row>
    <row r="110" spans="1:12" ht="18" customHeight="1">
      <c r="A110" s="6" t="s">
        <v>113</v>
      </c>
      <c r="B110" s="12">
        <f>SUM(F122:F126)</f>
        <v>2804</v>
      </c>
      <c r="C110" s="14">
        <f>SUM(G122:G126)</f>
        <v>1405</v>
      </c>
      <c r="D110" s="15">
        <f>SUM(H122:H126)</f>
        <v>1399</v>
      </c>
      <c r="E110" s="11" t="s">
        <v>16</v>
      </c>
      <c r="F110" s="12">
        <f t="shared" si="13"/>
        <v>614</v>
      </c>
      <c r="G110" s="12">
        <v>311</v>
      </c>
      <c r="H110" s="20">
        <v>303</v>
      </c>
      <c r="I110" s="11" t="s">
        <v>17</v>
      </c>
      <c r="J110" s="12">
        <f t="shared" si="14"/>
        <v>688</v>
      </c>
      <c r="K110" s="12">
        <v>306</v>
      </c>
      <c r="L110" s="12">
        <v>382</v>
      </c>
    </row>
    <row r="111" spans="1:12" ht="18" customHeight="1">
      <c r="A111" s="6" t="s">
        <v>114</v>
      </c>
      <c r="B111" s="12">
        <f>SUM(F127:F131)</f>
        <v>3557</v>
      </c>
      <c r="C111" s="14">
        <f>SUM(G127:G131)</f>
        <v>1769</v>
      </c>
      <c r="D111" s="15">
        <f>SUM(H127:H131)</f>
        <v>1788</v>
      </c>
      <c r="E111" s="11" t="s">
        <v>18</v>
      </c>
      <c r="F111" s="12">
        <f t="shared" si="13"/>
        <v>617</v>
      </c>
      <c r="G111" s="12">
        <v>315</v>
      </c>
      <c r="H111" s="20">
        <v>302</v>
      </c>
      <c r="I111" s="11" t="s">
        <v>19</v>
      </c>
      <c r="J111" s="12">
        <f t="shared" si="14"/>
        <v>723</v>
      </c>
      <c r="K111" s="12">
        <v>301</v>
      </c>
      <c r="L111" s="12">
        <v>422</v>
      </c>
    </row>
    <row r="112" spans="1:12" ht="18" customHeight="1">
      <c r="A112" s="6" t="s">
        <v>115</v>
      </c>
      <c r="B112" s="12">
        <f>SUM(F132:F136)</f>
        <v>4896</v>
      </c>
      <c r="C112" s="14">
        <f>SUM(G132:G136)</f>
        <v>2456</v>
      </c>
      <c r="D112" s="15">
        <f>SUM(H132:H136)</f>
        <v>2440</v>
      </c>
      <c r="E112" s="11" t="s">
        <v>20</v>
      </c>
      <c r="F112" s="12">
        <f t="shared" si="13"/>
        <v>646</v>
      </c>
      <c r="G112" s="12">
        <v>340</v>
      </c>
      <c r="H112" s="20">
        <v>306</v>
      </c>
      <c r="I112" s="11" t="s">
        <v>21</v>
      </c>
      <c r="J112" s="12">
        <f t="shared" si="14"/>
        <v>667</v>
      </c>
      <c r="K112" s="12">
        <v>285</v>
      </c>
      <c r="L112" s="12">
        <v>382</v>
      </c>
    </row>
    <row r="113" spans="1:12" ht="18" customHeight="1">
      <c r="A113" s="6" t="s">
        <v>116</v>
      </c>
      <c r="B113" s="12">
        <f>SUM(F137:F141)</f>
        <v>3846</v>
      </c>
      <c r="C113" s="14">
        <f>SUM(G137:G141)</f>
        <v>1864</v>
      </c>
      <c r="D113" s="15">
        <f>SUM(H137:H141)</f>
        <v>1982</v>
      </c>
      <c r="E113" s="11" t="s">
        <v>22</v>
      </c>
      <c r="F113" s="12">
        <f t="shared" si="13"/>
        <v>587</v>
      </c>
      <c r="G113" s="12">
        <v>303</v>
      </c>
      <c r="H113" s="20">
        <v>284</v>
      </c>
      <c r="I113" s="11" t="s">
        <v>23</v>
      </c>
      <c r="J113" s="12">
        <f t="shared" si="14"/>
        <v>632</v>
      </c>
      <c r="K113" s="12">
        <v>277</v>
      </c>
      <c r="L113" s="12">
        <v>355</v>
      </c>
    </row>
    <row r="114" spans="1:12" ht="18" customHeight="1">
      <c r="A114" s="6" t="s">
        <v>117</v>
      </c>
      <c r="B114" s="12">
        <f>SUM(J100:J104)</f>
        <v>3559</v>
      </c>
      <c r="C114" s="14">
        <f>SUM(K100:K104)</f>
        <v>1710</v>
      </c>
      <c r="D114" s="15">
        <f>SUM(L100:L104)</f>
        <v>1849</v>
      </c>
      <c r="E114" s="11" t="s">
        <v>24</v>
      </c>
      <c r="F114" s="12">
        <f t="shared" si="13"/>
        <v>560</v>
      </c>
      <c r="G114" s="12">
        <v>279</v>
      </c>
      <c r="H114" s="20">
        <v>281</v>
      </c>
      <c r="I114" s="11" t="s">
        <v>25</v>
      </c>
      <c r="J114" s="12">
        <f t="shared" si="14"/>
        <v>675</v>
      </c>
      <c r="K114" s="12">
        <v>285</v>
      </c>
      <c r="L114" s="12">
        <v>390</v>
      </c>
    </row>
    <row r="115" spans="1:12" ht="18" customHeight="1">
      <c r="A115" s="6" t="s">
        <v>118</v>
      </c>
      <c r="B115" s="12">
        <f>SUM(J105:J109)</f>
        <v>3764</v>
      </c>
      <c r="C115" s="14">
        <f>SUM(K105:K109)</f>
        <v>1778</v>
      </c>
      <c r="D115" s="15">
        <f>SUM(L105:L109)</f>
        <v>1986</v>
      </c>
      <c r="E115" s="11" t="s">
        <v>26</v>
      </c>
      <c r="F115" s="12">
        <f t="shared" si="13"/>
        <v>611</v>
      </c>
      <c r="G115" s="12">
        <v>315</v>
      </c>
      <c r="H115" s="20">
        <v>296</v>
      </c>
      <c r="I115" s="11" t="s">
        <v>27</v>
      </c>
      <c r="J115" s="12">
        <f t="shared" si="14"/>
        <v>678</v>
      </c>
      <c r="K115" s="12">
        <v>271</v>
      </c>
      <c r="L115" s="12">
        <v>407</v>
      </c>
    </row>
    <row r="116" spans="1:12" ht="18" customHeight="1">
      <c r="A116" s="6" t="s">
        <v>119</v>
      </c>
      <c r="B116" s="12">
        <f>SUM(J110:J114)</f>
        <v>3385</v>
      </c>
      <c r="C116" s="14">
        <f>SUM(K110:K114)</f>
        <v>1454</v>
      </c>
      <c r="D116" s="15">
        <f>SUM(L110:L114)</f>
        <v>1931</v>
      </c>
      <c r="E116" s="11" t="s">
        <v>28</v>
      </c>
      <c r="F116" s="12">
        <f t="shared" si="13"/>
        <v>557</v>
      </c>
      <c r="G116" s="12">
        <v>266</v>
      </c>
      <c r="H116" s="20">
        <v>291</v>
      </c>
      <c r="I116" s="11" t="s">
        <v>29</v>
      </c>
      <c r="J116" s="12">
        <f t="shared" si="14"/>
        <v>642</v>
      </c>
      <c r="K116" s="12">
        <v>257</v>
      </c>
      <c r="L116" s="12">
        <v>385</v>
      </c>
    </row>
    <row r="117" spans="1:12" ht="18" customHeight="1">
      <c r="A117" s="6" t="s">
        <v>120</v>
      </c>
      <c r="B117" s="12">
        <f>SUM(J115:J119)</f>
        <v>2859</v>
      </c>
      <c r="C117" s="14">
        <f>SUM(K115:K119)</f>
        <v>1099</v>
      </c>
      <c r="D117" s="15">
        <f>SUM(L115:L119)</f>
        <v>1760</v>
      </c>
      <c r="E117" s="11" t="s">
        <v>30</v>
      </c>
      <c r="F117" s="12">
        <f t="shared" si="13"/>
        <v>398</v>
      </c>
      <c r="G117" s="12">
        <v>202</v>
      </c>
      <c r="H117" s="20">
        <v>196</v>
      </c>
      <c r="I117" s="11" t="s">
        <v>31</v>
      </c>
      <c r="J117" s="12">
        <f t="shared" si="14"/>
        <v>570</v>
      </c>
      <c r="K117" s="12">
        <v>229</v>
      </c>
      <c r="L117" s="12">
        <v>341</v>
      </c>
    </row>
    <row r="118" spans="1:12" ht="18" customHeight="1">
      <c r="A118" s="6" t="s">
        <v>121</v>
      </c>
      <c r="B118" s="12">
        <f>SUM(J120:J124)</f>
        <v>1869</v>
      </c>
      <c r="C118" s="14">
        <f>SUM(K120:K124)</f>
        <v>660</v>
      </c>
      <c r="D118" s="15">
        <f>SUM(L120:L124)</f>
        <v>1209</v>
      </c>
      <c r="E118" s="11" t="s">
        <v>32</v>
      </c>
      <c r="F118" s="12">
        <f t="shared" si="13"/>
        <v>568</v>
      </c>
      <c r="G118" s="12">
        <v>291</v>
      </c>
      <c r="H118" s="20">
        <v>277</v>
      </c>
      <c r="I118" s="11" t="s">
        <v>33</v>
      </c>
      <c r="J118" s="12">
        <f t="shared" si="14"/>
        <v>498</v>
      </c>
      <c r="K118" s="12">
        <v>174</v>
      </c>
      <c r="L118" s="12">
        <v>324</v>
      </c>
    </row>
    <row r="119" spans="1:12" ht="18" customHeight="1">
      <c r="A119" s="6" t="s">
        <v>122</v>
      </c>
      <c r="B119" s="12">
        <f>SUM(J125:J129)</f>
        <v>1096</v>
      </c>
      <c r="C119" s="14">
        <f>SUM(K125:K129)</f>
        <v>354</v>
      </c>
      <c r="D119" s="15">
        <f>SUM(L125:L129)</f>
        <v>742</v>
      </c>
      <c r="E119" s="11" t="s">
        <v>34</v>
      </c>
      <c r="F119" s="12">
        <f t="shared" si="13"/>
        <v>530</v>
      </c>
      <c r="G119" s="12">
        <v>262</v>
      </c>
      <c r="H119" s="20">
        <v>268</v>
      </c>
      <c r="I119" s="11" t="s">
        <v>35</v>
      </c>
      <c r="J119" s="12">
        <f t="shared" si="14"/>
        <v>471</v>
      </c>
      <c r="K119" s="12">
        <v>168</v>
      </c>
      <c r="L119" s="12">
        <v>303</v>
      </c>
    </row>
    <row r="120" spans="1:12" ht="18" customHeight="1">
      <c r="A120" s="6" t="s">
        <v>123</v>
      </c>
      <c r="B120" s="12">
        <f>SUM(J130:J134)</f>
        <v>452</v>
      </c>
      <c r="C120" s="14">
        <f>SUM(K130:K134)</f>
        <v>118</v>
      </c>
      <c r="D120" s="15">
        <f>SUM(L130:L134)</f>
        <v>334</v>
      </c>
      <c r="E120" s="11" t="s">
        <v>36</v>
      </c>
      <c r="F120" s="12">
        <f t="shared" si="13"/>
        <v>542</v>
      </c>
      <c r="G120" s="12">
        <v>277</v>
      </c>
      <c r="H120" s="20">
        <v>265</v>
      </c>
      <c r="I120" s="11" t="s">
        <v>37</v>
      </c>
      <c r="J120" s="12">
        <f t="shared" si="14"/>
        <v>440</v>
      </c>
      <c r="K120" s="12">
        <v>153</v>
      </c>
      <c r="L120" s="12">
        <v>287</v>
      </c>
    </row>
    <row r="121" spans="1:12" ht="18" customHeight="1">
      <c r="A121" s="6" t="s">
        <v>124</v>
      </c>
      <c r="B121" s="12">
        <f>SUM(J135:J139)</f>
        <v>60</v>
      </c>
      <c r="C121" s="14">
        <f>SUM(K135:K139)</f>
        <v>13</v>
      </c>
      <c r="D121" s="15">
        <f>SUM(L135:L139)</f>
        <v>47</v>
      </c>
      <c r="E121" s="11" t="s">
        <v>38</v>
      </c>
      <c r="F121" s="12">
        <f t="shared" si="13"/>
        <v>507</v>
      </c>
      <c r="G121" s="12">
        <v>253</v>
      </c>
      <c r="H121" s="20">
        <v>254</v>
      </c>
      <c r="I121" s="11" t="s">
        <v>39</v>
      </c>
      <c r="J121" s="12">
        <f t="shared" si="14"/>
        <v>468</v>
      </c>
      <c r="K121" s="12">
        <v>165</v>
      </c>
      <c r="L121" s="12">
        <v>303</v>
      </c>
    </row>
    <row r="122" spans="1:12" ht="18" customHeight="1">
      <c r="A122" s="6" t="s">
        <v>125</v>
      </c>
      <c r="B122" s="12">
        <f>SUM(J140)</f>
        <v>12</v>
      </c>
      <c r="C122" s="14">
        <f>SUM(K140)</f>
        <v>0</v>
      </c>
      <c r="D122" s="15">
        <f>SUM(L140)</f>
        <v>12</v>
      </c>
      <c r="E122" s="11" t="s">
        <v>40</v>
      </c>
      <c r="F122" s="12">
        <f t="shared" si="13"/>
        <v>520</v>
      </c>
      <c r="G122" s="12">
        <v>248</v>
      </c>
      <c r="H122" s="20">
        <v>272</v>
      </c>
      <c r="I122" s="11" t="s">
        <v>41</v>
      </c>
      <c r="J122" s="12">
        <f t="shared" si="14"/>
        <v>380</v>
      </c>
      <c r="K122" s="12">
        <v>130</v>
      </c>
      <c r="L122" s="12">
        <v>250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565</v>
      </c>
      <c r="G123" s="12">
        <v>272</v>
      </c>
      <c r="H123" s="20">
        <v>293</v>
      </c>
      <c r="I123" s="11" t="s">
        <v>43</v>
      </c>
      <c r="J123" s="12">
        <f t="shared" si="14"/>
        <v>322</v>
      </c>
      <c r="K123" s="12">
        <v>106</v>
      </c>
      <c r="L123" s="12">
        <v>216</v>
      </c>
    </row>
    <row r="124" spans="1:12" ht="18" customHeight="1">
      <c r="A124" s="18" t="s">
        <v>126</v>
      </c>
      <c r="B124" s="12">
        <f aca="true" t="shared" si="15" ref="B124:B141">+C124+D124</f>
        <v>351</v>
      </c>
      <c r="C124" s="12">
        <v>173</v>
      </c>
      <c r="D124" s="12">
        <v>178</v>
      </c>
      <c r="E124" s="11" t="s">
        <v>44</v>
      </c>
      <c r="F124" s="12">
        <f t="shared" si="13"/>
        <v>578</v>
      </c>
      <c r="G124" s="12">
        <v>312</v>
      </c>
      <c r="H124" s="20">
        <v>266</v>
      </c>
      <c r="I124" s="11" t="s">
        <v>45</v>
      </c>
      <c r="J124" s="12">
        <f t="shared" si="14"/>
        <v>259</v>
      </c>
      <c r="K124" s="12">
        <v>106</v>
      </c>
      <c r="L124" s="12">
        <v>153</v>
      </c>
    </row>
    <row r="125" spans="1:12" ht="18" customHeight="1">
      <c r="A125" s="18" t="s">
        <v>127</v>
      </c>
      <c r="B125" s="12">
        <f t="shared" si="15"/>
        <v>418</v>
      </c>
      <c r="C125" s="12">
        <v>218</v>
      </c>
      <c r="D125" s="12">
        <v>200</v>
      </c>
      <c r="E125" s="11" t="s">
        <v>46</v>
      </c>
      <c r="F125" s="12">
        <f t="shared" si="13"/>
        <v>616</v>
      </c>
      <c r="G125" s="12">
        <v>311</v>
      </c>
      <c r="H125" s="20">
        <v>305</v>
      </c>
      <c r="I125" s="11" t="s">
        <v>47</v>
      </c>
      <c r="J125" s="12">
        <f t="shared" si="14"/>
        <v>279</v>
      </c>
      <c r="K125" s="12">
        <v>96</v>
      </c>
      <c r="L125" s="12">
        <v>183</v>
      </c>
    </row>
    <row r="126" spans="1:12" ht="18" customHeight="1">
      <c r="A126" s="18" t="s">
        <v>48</v>
      </c>
      <c r="B126" s="12">
        <f t="shared" si="15"/>
        <v>437</v>
      </c>
      <c r="C126" s="12">
        <v>227</v>
      </c>
      <c r="D126" s="12">
        <v>210</v>
      </c>
      <c r="E126" s="11" t="s">
        <v>49</v>
      </c>
      <c r="F126" s="12">
        <f t="shared" si="13"/>
        <v>525</v>
      </c>
      <c r="G126" s="12">
        <v>262</v>
      </c>
      <c r="H126" s="20">
        <v>263</v>
      </c>
      <c r="I126" s="11" t="s">
        <v>50</v>
      </c>
      <c r="J126" s="12">
        <f t="shared" si="14"/>
        <v>258</v>
      </c>
      <c r="K126" s="12">
        <v>88</v>
      </c>
      <c r="L126" s="12">
        <v>170</v>
      </c>
    </row>
    <row r="127" spans="1:12" ht="18" customHeight="1">
      <c r="A127" s="18" t="s">
        <v>51</v>
      </c>
      <c r="B127" s="12">
        <f t="shared" si="15"/>
        <v>402</v>
      </c>
      <c r="C127" s="12">
        <v>213</v>
      </c>
      <c r="D127" s="12">
        <v>189</v>
      </c>
      <c r="E127" s="11" t="s">
        <v>52</v>
      </c>
      <c r="F127" s="12">
        <f t="shared" si="13"/>
        <v>629</v>
      </c>
      <c r="G127" s="12">
        <v>321</v>
      </c>
      <c r="H127" s="20">
        <v>308</v>
      </c>
      <c r="I127" s="11" t="s">
        <v>53</v>
      </c>
      <c r="J127" s="12">
        <f t="shared" si="14"/>
        <v>214</v>
      </c>
      <c r="K127" s="12">
        <v>64</v>
      </c>
      <c r="L127" s="12">
        <v>150</v>
      </c>
    </row>
    <row r="128" spans="1:12" ht="18" customHeight="1">
      <c r="A128" s="18" t="s">
        <v>54</v>
      </c>
      <c r="B128" s="12">
        <f t="shared" si="15"/>
        <v>431</v>
      </c>
      <c r="C128" s="12">
        <v>215</v>
      </c>
      <c r="D128" s="12">
        <v>216</v>
      </c>
      <c r="E128" s="11" t="s">
        <v>55</v>
      </c>
      <c r="F128" s="12">
        <f t="shared" si="13"/>
        <v>658</v>
      </c>
      <c r="G128" s="12">
        <v>318</v>
      </c>
      <c r="H128" s="20">
        <v>340</v>
      </c>
      <c r="I128" s="11" t="s">
        <v>56</v>
      </c>
      <c r="J128" s="12">
        <f t="shared" si="14"/>
        <v>179</v>
      </c>
      <c r="K128" s="12">
        <v>58</v>
      </c>
      <c r="L128" s="12">
        <v>121</v>
      </c>
    </row>
    <row r="129" spans="1:12" ht="18" customHeight="1">
      <c r="A129" s="18" t="s">
        <v>57</v>
      </c>
      <c r="B129" s="12">
        <f t="shared" si="15"/>
        <v>432</v>
      </c>
      <c r="C129" s="12">
        <v>231</v>
      </c>
      <c r="D129" s="12">
        <v>201</v>
      </c>
      <c r="E129" s="11" t="s">
        <v>58</v>
      </c>
      <c r="F129" s="12">
        <f t="shared" si="13"/>
        <v>698</v>
      </c>
      <c r="G129" s="12">
        <v>346</v>
      </c>
      <c r="H129" s="20">
        <v>352</v>
      </c>
      <c r="I129" s="11" t="s">
        <v>59</v>
      </c>
      <c r="J129" s="12">
        <f t="shared" si="14"/>
        <v>166</v>
      </c>
      <c r="K129" s="12">
        <v>48</v>
      </c>
      <c r="L129" s="12">
        <v>118</v>
      </c>
    </row>
    <row r="130" spans="1:12" ht="18" customHeight="1">
      <c r="A130" s="18" t="s">
        <v>60</v>
      </c>
      <c r="B130" s="12">
        <f t="shared" si="15"/>
        <v>437</v>
      </c>
      <c r="C130" s="12">
        <v>220</v>
      </c>
      <c r="D130" s="12">
        <v>217</v>
      </c>
      <c r="E130" s="11" t="s">
        <v>61</v>
      </c>
      <c r="F130" s="12">
        <f t="shared" si="13"/>
        <v>756</v>
      </c>
      <c r="G130" s="12">
        <v>365</v>
      </c>
      <c r="H130" s="20">
        <v>391</v>
      </c>
      <c r="I130" s="11" t="s">
        <v>62</v>
      </c>
      <c r="J130" s="12">
        <f t="shared" si="14"/>
        <v>143</v>
      </c>
      <c r="K130" s="12">
        <v>40</v>
      </c>
      <c r="L130" s="12">
        <v>103</v>
      </c>
    </row>
    <row r="131" spans="1:12" ht="18" customHeight="1">
      <c r="A131" s="18" t="s">
        <v>63</v>
      </c>
      <c r="B131" s="12">
        <f t="shared" si="15"/>
        <v>443</v>
      </c>
      <c r="C131" s="12">
        <v>220</v>
      </c>
      <c r="D131" s="12">
        <v>223</v>
      </c>
      <c r="E131" s="11" t="s">
        <v>64</v>
      </c>
      <c r="F131" s="12">
        <f t="shared" si="13"/>
        <v>816</v>
      </c>
      <c r="G131" s="12">
        <v>419</v>
      </c>
      <c r="H131" s="20">
        <v>397</v>
      </c>
      <c r="I131" s="11" t="s">
        <v>65</v>
      </c>
      <c r="J131" s="12">
        <f t="shared" si="14"/>
        <v>111</v>
      </c>
      <c r="K131" s="12">
        <v>32</v>
      </c>
      <c r="L131" s="12">
        <v>79</v>
      </c>
    </row>
    <row r="132" spans="1:12" ht="18" customHeight="1">
      <c r="A132" s="18" t="s">
        <v>66</v>
      </c>
      <c r="B132" s="12">
        <f t="shared" si="15"/>
        <v>438</v>
      </c>
      <c r="C132" s="12">
        <v>214</v>
      </c>
      <c r="D132" s="12">
        <v>224</v>
      </c>
      <c r="E132" s="11" t="s">
        <v>67</v>
      </c>
      <c r="F132" s="12">
        <f t="shared" si="13"/>
        <v>845</v>
      </c>
      <c r="G132" s="12">
        <v>423</v>
      </c>
      <c r="H132" s="20">
        <v>422</v>
      </c>
      <c r="I132" s="11" t="s">
        <v>68</v>
      </c>
      <c r="J132" s="12">
        <f t="shared" si="14"/>
        <v>99</v>
      </c>
      <c r="K132" s="12">
        <v>25</v>
      </c>
      <c r="L132" s="12">
        <v>74</v>
      </c>
    </row>
    <row r="133" spans="1:12" ht="18" customHeight="1">
      <c r="A133" s="18" t="s">
        <v>69</v>
      </c>
      <c r="B133" s="12">
        <f t="shared" si="15"/>
        <v>406</v>
      </c>
      <c r="C133" s="12">
        <v>212</v>
      </c>
      <c r="D133" s="21">
        <v>194</v>
      </c>
      <c r="E133" s="11" t="s">
        <v>70</v>
      </c>
      <c r="F133" s="12">
        <f t="shared" si="13"/>
        <v>892</v>
      </c>
      <c r="G133" s="12">
        <v>427</v>
      </c>
      <c r="H133" s="20">
        <v>465</v>
      </c>
      <c r="I133" s="11" t="s">
        <v>71</v>
      </c>
      <c r="J133" s="12">
        <f t="shared" si="14"/>
        <v>54</v>
      </c>
      <c r="K133" s="12">
        <v>10</v>
      </c>
      <c r="L133" s="12">
        <v>44</v>
      </c>
    </row>
    <row r="134" spans="1:12" ht="18" customHeight="1">
      <c r="A134" s="18" t="s">
        <v>72</v>
      </c>
      <c r="B134" s="12">
        <f t="shared" si="15"/>
        <v>456</v>
      </c>
      <c r="C134" s="12">
        <v>237</v>
      </c>
      <c r="D134" s="12">
        <v>219</v>
      </c>
      <c r="E134" s="11" t="s">
        <v>73</v>
      </c>
      <c r="F134" s="12">
        <f t="shared" si="13"/>
        <v>1091</v>
      </c>
      <c r="G134" s="12">
        <v>577</v>
      </c>
      <c r="H134" s="20">
        <v>514</v>
      </c>
      <c r="I134" s="11" t="s">
        <v>74</v>
      </c>
      <c r="J134" s="12">
        <f t="shared" si="14"/>
        <v>45</v>
      </c>
      <c r="K134" s="12">
        <v>11</v>
      </c>
      <c r="L134" s="12">
        <v>34</v>
      </c>
    </row>
    <row r="135" spans="1:12" ht="18" customHeight="1">
      <c r="A135" s="18" t="s">
        <v>75</v>
      </c>
      <c r="B135" s="12">
        <f t="shared" si="15"/>
        <v>445</v>
      </c>
      <c r="C135" s="12">
        <v>219</v>
      </c>
      <c r="D135" s="12">
        <v>226</v>
      </c>
      <c r="E135" s="11" t="s">
        <v>76</v>
      </c>
      <c r="F135" s="12">
        <f t="shared" si="13"/>
        <v>1070</v>
      </c>
      <c r="G135" s="12">
        <v>522</v>
      </c>
      <c r="H135" s="20">
        <v>548</v>
      </c>
      <c r="I135" s="11" t="s">
        <v>77</v>
      </c>
      <c r="J135" s="12">
        <f t="shared" si="14"/>
        <v>30</v>
      </c>
      <c r="K135" s="12">
        <v>7</v>
      </c>
      <c r="L135" s="12">
        <v>23</v>
      </c>
    </row>
    <row r="136" spans="1:12" ht="18" customHeight="1">
      <c r="A136" s="18" t="s">
        <v>78</v>
      </c>
      <c r="B136" s="12">
        <f t="shared" si="15"/>
        <v>491</v>
      </c>
      <c r="C136" s="12">
        <v>249</v>
      </c>
      <c r="D136" s="12">
        <v>242</v>
      </c>
      <c r="E136" s="11" t="s">
        <v>79</v>
      </c>
      <c r="F136" s="12">
        <f t="shared" si="13"/>
        <v>998</v>
      </c>
      <c r="G136" s="12">
        <v>507</v>
      </c>
      <c r="H136" s="20">
        <v>491</v>
      </c>
      <c r="I136" s="11" t="s">
        <v>80</v>
      </c>
      <c r="J136" s="12">
        <f t="shared" si="14"/>
        <v>13</v>
      </c>
      <c r="K136" s="12">
        <v>6</v>
      </c>
      <c r="L136" s="12">
        <v>7</v>
      </c>
    </row>
    <row r="137" spans="1:12" ht="18" customHeight="1">
      <c r="A137" s="18" t="s">
        <v>81</v>
      </c>
      <c r="B137" s="12">
        <f t="shared" si="15"/>
        <v>479</v>
      </c>
      <c r="C137" s="12">
        <v>233</v>
      </c>
      <c r="D137" s="12">
        <v>246</v>
      </c>
      <c r="E137" s="11" t="s">
        <v>82</v>
      </c>
      <c r="F137" s="12">
        <f t="shared" si="13"/>
        <v>703</v>
      </c>
      <c r="G137" s="12">
        <v>366</v>
      </c>
      <c r="H137" s="20">
        <v>337</v>
      </c>
      <c r="I137" s="11" t="s">
        <v>83</v>
      </c>
      <c r="J137" s="12">
        <f t="shared" si="14"/>
        <v>7</v>
      </c>
      <c r="K137" s="12"/>
      <c r="L137" s="12">
        <v>7</v>
      </c>
    </row>
    <row r="138" spans="1:12" ht="18" customHeight="1">
      <c r="A138" s="18" t="s">
        <v>84</v>
      </c>
      <c r="B138" s="12">
        <f t="shared" si="15"/>
        <v>552</v>
      </c>
      <c r="C138" s="12">
        <v>295</v>
      </c>
      <c r="D138" s="12">
        <v>257</v>
      </c>
      <c r="E138" s="11" t="s">
        <v>85</v>
      </c>
      <c r="F138" s="12">
        <f t="shared" si="13"/>
        <v>670</v>
      </c>
      <c r="G138" s="12">
        <v>335</v>
      </c>
      <c r="H138" s="20">
        <v>335</v>
      </c>
      <c r="I138" s="11" t="s">
        <v>86</v>
      </c>
      <c r="J138" s="12">
        <f t="shared" si="14"/>
        <v>5</v>
      </c>
      <c r="K138" s="12"/>
      <c r="L138" s="12">
        <v>5</v>
      </c>
    </row>
    <row r="139" spans="1:12" ht="18" customHeight="1">
      <c r="A139" s="18" t="s">
        <v>87</v>
      </c>
      <c r="B139" s="12">
        <f t="shared" si="15"/>
        <v>527</v>
      </c>
      <c r="C139" s="12">
        <v>259</v>
      </c>
      <c r="D139" s="13">
        <v>268</v>
      </c>
      <c r="E139" s="11" t="s">
        <v>88</v>
      </c>
      <c r="F139" s="12">
        <f t="shared" si="13"/>
        <v>841</v>
      </c>
      <c r="G139" s="12">
        <v>396</v>
      </c>
      <c r="H139" s="20">
        <v>445</v>
      </c>
      <c r="I139" s="11" t="s">
        <v>89</v>
      </c>
      <c r="J139" s="12">
        <f t="shared" si="14"/>
        <v>5</v>
      </c>
      <c r="K139" s="12"/>
      <c r="L139" s="12">
        <v>5</v>
      </c>
    </row>
    <row r="140" spans="1:12" ht="18" customHeight="1">
      <c r="A140" s="18" t="s">
        <v>90</v>
      </c>
      <c r="B140" s="12">
        <f t="shared" si="15"/>
        <v>613</v>
      </c>
      <c r="C140" s="12">
        <v>341</v>
      </c>
      <c r="D140" s="13">
        <v>272</v>
      </c>
      <c r="E140" s="11" t="s">
        <v>91</v>
      </c>
      <c r="F140" s="12">
        <f t="shared" si="13"/>
        <v>814</v>
      </c>
      <c r="G140" s="12">
        <v>389</v>
      </c>
      <c r="H140" s="20">
        <v>425</v>
      </c>
      <c r="I140" s="11" t="s">
        <v>125</v>
      </c>
      <c r="J140" s="12">
        <f t="shared" si="14"/>
        <v>12</v>
      </c>
      <c r="K140" s="12"/>
      <c r="L140" s="12">
        <v>12</v>
      </c>
    </row>
    <row r="141" spans="1:12" ht="18" customHeight="1">
      <c r="A141" s="18" t="s">
        <v>92</v>
      </c>
      <c r="B141" s="12">
        <f t="shared" si="15"/>
        <v>629</v>
      </c>
      <c r="C141" s="12">
        <v>337</v>
      </c>
      <c r="D141" s="13">
        <v>292</v>
      </c>
      <c r="E141" s="11" t="s">
        <v>93</v>
      </c>
      <c r="F141" s="12">
        <f t="shared" si="13"/>
        <v>818</v>
      </c>
      <c r="G141" s="12">
        <v>378</v>
      </c>
      <c r="H141" s="20">
        <v>440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3" sqref="A2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142</v>
      </c>
      <c r="B1" s="30">
        <f>B97-B49</f>
        <v>20949</v>
      </c>
      <c r="C1" s="30"/>
      <c r="D1" s="1"/>
      <c r="E1" s="2"/>
      <c r="F1" s="1"/>
      <c r="G1" s="1"/>
      <c r="H1" s="1"/>
      <c r="I1" s="2"/>
      <c r="J1" s="26" t="s">
        <v>138</v>
      </c>
      <c r="K1" s="27"/>
      <c r="L1" s="27"/>
    </row>
    <row r="2" spans="1:12" ht="18" customHeight="1">
      <c r="A2" s="24"/>
      <c r="B2" s="25"/>
      <c r="C2" s="25"/>
      <c r="D2" s="1"/>
      <c r="E2" s="2"/>
      <c r="F2" s="1"/>
      <c r="G2" s="1"/>
      <c r="H2" s="1"/>
      <c r="I2" s="2"/>
      <c r="J2" s="1"/>
      <c r="K2" s="28" t="s">
        <v>94</v>
      </c>
      <c r="L2" s="29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52091</v>
      </c>
      <c r="C4" s="10">
        <f>SUM(C6:C26)</f>
        <v>25041</v>
      </c>
      <c r="D4" s="9">
        <f>SUM(D6:D26)</f>
        <v>27050</v>
      </c>
      <c r="E4" s="11" t="s">
        <v>101</v>
      </c>
      <c r="F4" s="12">
        <f aca="true" t="shared" si="0" ref="F4:F45">+G4+H4</f>
        <v>547</v>
      </c>
      <c r="G4" s="12">
        <f aca="true" t="shared" si="1" ref="G4:H19">G100-G52</f>
        <v>286</v>
      </c>
      <c r="H4" s="12">
        <f t="shared" si="1"/>
        <v>261</v>
      </c>
      <c r="I4" s="11" t="s">
        <v>102</v>
      </c>
      <c r="J4" s="12">
        <f aca="true" t="shared" si="2" ref="J4:J44">+K4+L4</f>
        <v>814</v>
      </c>
      <c r="K4" s="12">
        <f aca="true" t="shared" si="3" ref="K4:L19">K100-K52</f>
        <v>387</v>
      </c>
      <c r="L4" s="12">
        <f t="shared" si="3"/>
        <v>427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420</v>
      </c>
      <c r="G5" s="12">
        <f t="shared" si="1"/>
        <v>215</v>
      </c>
      <c r="H5" s="12">
        <f t="shared" si="1"/>
        <v>205</v>
      </c>
      <c r="I5" s="11" t="s">
        <v>104</v>
      </c>
      <c r="J5" s="12">
        <f t="shared" si="2"/>
        <v>738</v>
      </c>
      <c r="K5" s="12">
        <f t="shared" si="3"/>
        <v>379</v>
      </c>
      <c r="L5" s="12">
        <f t="shared" si="3"/>
        <v>359</v>
      </c>
    </row>
    <row r="6" spans="1:12" ht="18" customHeight="1">
      <c r="A6" s="6" t="s">
        <v>105</v>
      </c>
      <c r="B6" s="13">
        <f>SUM(B28:B32)</f>
        <v>2030</v>
      </c>
      <c r="C6" s="14">
        <f>SUM(C28:C32)</f>
        <v>1041</v>
      </c>
      <c r="D6" s="15">
        <f>SUM(D28:D32)</f>
        <v>989</v>
      </c>
      <c r="E6" s="11" t="s">
        <v>0</v>
      </c>
      <c r="F6" s="12">
        <f t="shared" si="0"/>
        <v>459</v>
      </c>
      <c r="G6" s="12">
        <f t="shared" si="1"/>
        <v>251</v>
      </c>
      <c r="H6" s="12">
        <f t="shared" si="1"/>
        <v>208</v>
      </c>
      <c r="I6" s="11" t="s">
        <v>1</v>
      </c>
      <c r="J6" s="12">
        <f t="shared" si="2"/>
        <v>662</v>
      </c>
      <c r="K6" s="12">
        <f t="shared" si="3"/>
        <v>322</v>
      </c>
      <c r="L6" s="12">
        <f t="shared" si="3"/>
        <v>340</v>
      </c>
    </row>
    <row r="7" spans="1:12" ht="18" customHeight="1">
      <c r="A7" s="6" t="s">
        <v>106</v>
      </c>
      <c r="B7" s="12">
        <f>SUM(B33:B37)</f>
        <v>2142</v>
      </c>
      <c r="C7" s="14">
        <f>SUM(C33:C37)</f>
        <v>1087</v>
      </c>
      <c r="D7" s="15">
        <f>SUM(D33:D37)</f>
        <v>1055</v>
      </c>
      <c r="E7" s="11" t="s">
        <v>2</v>
      </c>
      <c r="F7" s="12">
        <f t="shared" si="0"/>
        <v>429</v>
      </c>
      <c r="G7" s="12">
        <f t="shared" si="1"/>
        <v>233</v>
      </c>
      <c r="H7" s="12">
        <f t="shared" si="1"/>
        <v>196</v>
      </c>
      <c r="I7" s="11" t="s">
        <v>3</v>
      </c>
      <c r="J7" s="12">
        <f t="shared" si="2"/>
        <v>630</v>
      </c>
      <c r="K7" s="12">
        <f t="shared" si="3"/>
        <v>280</v>
      </c>
      <c r="L7" s="12">
        <f t="shared" si="3"/>
        <v>350</v>
      </c>
    </row>
    <row r="8" spans="1:12" ht="18" customHeight="1">
      <c r="A8" s="6" t="s">
        <v>107</v>
      </c>
      <c r="B8" s="12">
        <f>SUM(B38:B42)</f>
        <v>2412</v>
      </c>
      <c r="C8" s="14">
        <f>SUM(C38:C42)</f>
        <v>1226</v>
      </c>
      <c r="D8" s="15">
        <f>SUM(D38:D42)</f>
        <v>1186</v>
      </c>
      <c r="E8" s="11" t="s">
        <v>4</v>
      </c>
      <c r="F8" s="12">
        <f t="shared" si="0"/>
        <v>472</v>
      </c>
      <c r="G8" s="12">
        <f t="shared" si="1"/>
        <v>249</v>
      </c>
      <c r="H8" s="12">
        <f t="shared" si="1"/>
        <v>223</v>
      </c>
      <c r="I8" s="11" t="s">
        <v>5</v>
      </c>
      <c r="J8" s="12">
        <f t="shared" si="2"/>
        <v>738</v>
      </c>
      <c r="K8" s="12">
        <f t="shared" si="3"/>
        <v>342</v>
      </c>
      <c r="L8" s="12">
        <f t="shared" si="3"/>
        <v>396</v>
      </c>
    </row>
    <row r="9" spans="1:12" ht="18" customHeight="1">
      <c r="A9" s="6" t="s">
        <v>108</v>
      </c>
      <c r="B9" s="12">
        <f>+B43+B44+B45+F4+F5</f>
        <v>2724</v>
      </c>
      <c r="C9" s="15">
        <f>+C43+C44+C45+G4+G5</f>
        <v>1428</v>
      </c>
      <c r="D9" s="15">
        <f>+D43+D44+D45+H4+H5</f>
        <v>1296</v>
      </c>
      <c r="E9" s="11" t="s">
        <v>6</v>
      </c>
      <c r="F9" s="12">
        <f t="shared" si="0"/>
        <v>521</v>
      </c>
      <c r="G9" s="12">
        <f t="shared" si="1"/>
        <v>268</v>
      </c>
      <c r="H9" s="12">
        <f t="shared" si="1"/>
        <v>253</v>
      </c>
      <c r="I9" s="11" t="s">
        <v>7</v>
      </c>
      <c r="J9" s="12">
        <f t="shared" si="2"/>
        <v>798</v>
      </c>
      <c r="K9" s="12">
        <f t="shared" si="3"/>
        <v>371</v>
      </c>
      <c r="L9" s="12">
        <f t="shared" si="3"/>
        <v>427</v>
      </c>
    </row>
    <row r="10" spans="1:12" ht="18" customHeight="1">
      <c r="A10" s="6" t="s">
        <v>109</v>
      </c>
      <c r="B10" s="12">
        <f>SUM(F6:F10)</f>
        <v>2413</v>
      </c>
      <c r="C10" s="16">
        <f>SUM(G6:G10)</f>
        <v>1304</v>
      </c>
      <c r="D10" s="17">
        <f>SUM(H6:H10)</f>
        <v>1109</v>
      </c>
      <c r="E10" s="11" t="s">
        <v>8</v>
      </c>
      <c r="F10" s="12">
        <f t="shared" si="0"/>
        <v>532</v>
      </c>
      <c r="G10" s="12">
        <f t="shared" si="1"/>
        <v>303</v>
      </c>
      <c r="H10" s="12">
        <f t="shared" si="1"/>
        <v>229</v>
      </c>
      <c r="I10" s="11" t="s">
        <v>9</v>
      </c>
      <c r="J10" s="12">
        <f t="shared" si="2"/>
        <v>714</v>
      </c>
      <c r="K10" s="12">
        <f t="shared" si="3"/>
        <v>342</v>
      </c>
      <c r="L10" s="12">
        <f t="shared" si="3"/>
        <v>372</v>
      </c>
    </row>
    <row r="11" spans="1:12" ht="18" customHeight="1">
      <c r="A11" s="6" t="s">
        <v>110</v>
      </c>
      <c r="B11" s="12">
        <f>SUM(F11:F15)</f>
        <v>2969</v>
      </c>
      <c r="C11" s="14">
        <f>SUM(G11:G15)</f>
        <v>1543</v>
      </c>
      <c r="D11" s="15">
        <f>SUM(H11:H15)</f>
        <v>1426</v>
      </c>
      <c r="E11" s="11" t="s">
        <v>10</v>
      </c>
      <c r="F11" s="12">
        <f t="shared" si="0"/>
        <v>605</v>
      </c>
      <c r="G11" s="12">
        <f t="shared" si="1"/>
        <v>314</v>
      </c>
      <c r="H11" s="12">
        <f t="shared" si="1"/>
        <v>291</v>
      </c>
      <c r="I11" s="11" t="s">
        <v>11</v>
      </c>
      <c r="J11" s="12">
        <f t="shared" si="2"/>
        <v>730</v>
      </c>
      <c r="K11" s="12">
        <f t="shared" si="3"/>
        <v>366</v>
      </c>
      <c r="L11" s="12">
        <f t="shared" si="3"/>
        <v>364</v>
      </c>
    </row>
    <row r="12" spans="1:12" ht="18" customHeight="1">
      <c r="A12" s="6" t="s">
        <v>111</v>
      </c>
      <c r="B12" s="12">
        <f>SUM(F16:F20)</f>
        <v>2871</v>
      </c>
      <c r="C12" s="14">
        <f>SUM(G16:G20)</f>
        <v>1500</v>
      </c>
      <c r="D12" s="15">
        <f>SUM(H16:H20)</f>
        <v>1371</v>
      </c>
      <c r="E12" s="11" t="s">
        <v>12</v>
      </c>
      <c r="F12" s="12">
        <f t="shared" si="0"/>
        <v>574</v>
      </c>
      <c r="G12" s="12">
        <f t="shared" si="1"/>
        <v>302</v>
      </c>
      <c r="H12" s="12">
        <f t="shared" si="1"/>
        <v>272</v>
      </c>
      <c r="I12" s="11" t="s">
        <v>13</v>
      </c>
      <c r="J12" s="12">
        <f t="shared" si="2"/>
        <v>740</v>
      </c>
      <c r="K12" s="12">
        <f t="shared" si="3"/>
        <v>337</v>
      </c>
      <c r="L12" s="12">
        <f t="shared" si="3"/>
        <v>403</v>
      </c>
    </row>
    <row r="13" spans="1:12" ht="18" customHeight="1">
      <c r="A13" s="6" t="s">
        <v>112</v>
      </c>
      <c r="B13" s="12">
        <f>SUM(F21:F25)</f>
        <v>2477</v>
      </c>
      <c r="C13" s="14">
        <f>SUM(G21:G25)</f>
        <v>1264</v>
      </c>
      <c r="D13" s="15">
        <f>SUM(H21:H25)</f>
        <v>1213</v>
      </c>
      <c r="E13" s="11" t="s">
        <v>14</v>
      </c>
      <c r="F13" s="12">
        <f t="shared" si="0"/>
        <v>589</v>
      </c>
      <c r="G13" s="12">
        <f t="shared" si="1"/>
        <v>298</v>
      </c>
      <c r="H13" s="12">
        <f t="shared" si="1"/>
        <v>291</v>
      </c>
      <c r="I13" s="11" t="s">
        <v>15</v>
      </c>
      <c r="J13" s="12">
        <f t="shared" si="2"/>
        <v>761</v>
      </c>
      <c r="K13" s="12">
        <f t="shared" si="3"/>
        <v>353</v>
      </c>
      <c r="L13" s="12">
        <f t="shared" si="3"/>
        <v>408</v>
      </c>
    </row>
    <row r="14" spans="1:12" ht="18" customHeight="1">
      <c r="A14" s="6" t="s">
        <v>113</v>
      </c>
      <c r="B14" s="12">
        <f>SUM(F26:F30)</f>
        <v>2774</v>
      </c>
      <c r="C14" s="14">
        <f>SUM(G26:G30)</f>
        <v>1399</v>
      </c>
      <c r="D14" s="15">
        <f>SUM(H26:H30)</f>
        <v>1375</v>
      </c>
      <c r="E14" s="11" t="s">
        <v>16</v>
      </c>
      <c r="F14" s="12">
        <f t="shared" si="0"/>
        <v>602</v>
      </c>
      <c r="G14" s="12">
        <f t="shared" si="1"/>
        <v>314</v>
      </c>
      <c r="H14" s="12">
        <f t="shared" si="1"/>
        <v>288</v>
      </c>
      <c r="I14" s="11" t="s">
        <v>17</v>
      </c>
      <c r="J14" s="12">
        <f t="shared" si="2"/>
        <v>683</v>
      </c>
      <c r="K14" s="12">
        <f t="shared" si="3"/>
        <v>307</v>
      </c>
      <c r="L14" s="12">
        <f t="shared" si="3"/>
        <v>376</v>
      </c>
    </row>
    <row r="15" spans="1:12" ht="18" customHeight="1">
      <c r="A15" s="6" t="s">
        <v>114</v>
      </c>
      <c r="B15" s="12">
        <f>SUM(F31:F35)</f>
        <v>3521</v>
      </c>
      <c r="C15" s="14">
        <f>SUM(G31:G35)</f>
        <v>1750</v>
      </c>
      <c r="D15" s="15">
        <f>SUM(H31:H35)</f>
        <v>1771</v>
      </c>
      <c r="E15" s="11" t="s">
        <v>18</v>
      </c>
      <c r="F15" s="12">
        <f t="shared" si="0"/>
        <v>599</v>
      </c>
      <c r="G15" s="12">
        <f t="shared" si="1"/>
        <v>315</v>
      </c>
      <c r="H15" s="12">
        <f t="shared" si="1"/>
        <v>284</v>
      </c>
      <c r="I15" s="11" t="s">
        <v>19</v>
      </c>
      <c r="J15" s="12">
        <f t="shared" si="2"/>
        <v>729</v>
      </c>
      <c r="K15" s="12">
        <f t="shared" si="3"/>
        <v>302</v>
      </c>
      <c r="L15" s="12">
        <f t="shared" si="3"/>
        <v>427</v>
      </c>
    </row>
    <row r="16" spans="1:12" ht="18" customHeight="1">
      <c r="A16" s="6" t="s">
        <v>115</v>
      </c>
      <c r="B16" s="12">
        <f>SUM(F36:F40)</f>
        <v>4856</v>
      </c>
      <c r="C16" s="14">
        <f>SUM(G36:G40)</f>
        <v>2439</v>
      </c>
      <c r="D16" s="15">
        <f>SUM(H36:H40)</f>
        <v>2417</v>
      </c>
      <c r="E16" s="11" t="s">
        <v>20</v>
      </c>
      <c r="F16" s="12">
        <f t="shared" si="0"/>
        <v>626</v>
      </c>
      <c r="G16" s="12">
        <f t="shared" si="1"/>
        <v>341</v>
      </c>
      <c r="H16" s="12">
        <f t="shared" si="1"/>
        <v>285</v>
      </c>
      <c r="I16" s="11" t="s">
        <v>21</v>
      </c>
      <c r="J16" s="12">
        <f t="shared" si="2"/>
        <v>667</v>
      </c>
      <c r="K16" s="12">
        <f t="shared" si="3"/>
        <v>288</v>
      </c>
      <c r="L16" s="12">
        <f t="shared" si="3"/>
        <v>379</v>
      </c>
    </row>
    <row r="17" spans="1:12" ht="18" customHeight="1">
      <c r="A17" s="6" t="s">
        <v>116</v>
      </c>
      <c r="B17" s="12">
        <f>SUM(F41:F45)</f>
        <v>3833</v>
      </c>
      <c r="C17" s="14">
        <f>SUM(G41:G45)</f>
        <v>1871</v>
      </c>
      <c r="D17" s="15">
        <f>SUM(H41:H45)</f>
        <v>1962</v>
      </c>
      <c r="E17" s="11" t="s">
        <v>22</v>
      </c>
      <c r="F17" s="12">
        <f t="shared" si="0"/>
        <v>557</v>
      </c>
      <c r="G17" s="12">
        <f t="shared" si="1"/>
        <v>295</v>
      </c>
      <c r="H17" s="12">
        <f t="shared" si="1"/>
        <v>262</v>
      </c>
      <c r="I17" s="11" t="s">
        <v>23</v>
      </c>
      <c r="J17" s="12">
        <f t="shared" si="2"/>
        <v>642</v>
      </c>
      <c r="K17" s="12">
        <f t="shared" si="3"/>
        <v>286</v>
      </c>
      <c r="L17" s="12">
        <f t="shared" si="3"/>
        <v>356</v>
      </c>
    </row>
    <row r="18" spans="1:12" ht="18" customHeight="1">
      <c r="A18" s="6" t="s">
        <v>117</v>
      </c>
      <c r="B18" s="12">
        <f>SUM(J4:J8)</f>
        <v>3582</v>
      </c>
      <c r="C18" s="14">
        <f>SUM(K4:K8)</f>
        <v>1710</v>
      </c>
      <c r="D18" s="15">
        <f>SUM(L4:L8)</f>
        <v>1872</v>
      </c>
      <c r="E18" s="11" t="s">
        <v>24</v>
      </c>
      <c r="F18" s="12">
        <f t="shared" si="0"/>
        <v>541</v>
      </c>
      <c r="G18" s="12">
        <f t="shared" si="1"/>
        <v>278</v>
      </c>
      <c r="H18" s="12">
        <f t="shared" si="1"/>
        <v>263</v>
      </c>
      <c r="I18" s="11" t="s">
        <v>25</v>
      </c>
      <c r="J18" s="12">
        <f t="shared" si="2"/>
        <v>670</v>
      </c>
      <c r="K18" s="12">
        <f t="shared" si="3"/>
        <v>279</v>
      </c>
      <c r="L18" s="12">
        <f t="shared" si="3"/>
        <v>391</v>
      </c>
    </row>
    <row r="19" spans="1:12" ht="18" customHeight="1">
      <c r="A19" s="6" t="s">
        <v>118</v>
      </c>
      <c r="B19" s="12">
        <f>SUM(J9:J13)</f>
        <v>3743</v>
      </c>
      <c r="C19" s="14">
        <f>SUM(K9:K13)</f>
        <v>1769</v>
      </c>
      <c r="D19" s="15">
        <f>SUM(L9:L13)</f>
        <v>1974</v>
      </c>
      <c r="E19" s="11" t="s">
        <v>26</v>
      </c>
      <c r="F19" s="12">
        <f t="shared" si="0"/>
        <v>593</v>
      </c>
      <c r="G19" s="12">
        <f t="shared" si="1"/>
        <v>308</v>
      </c>
      <c r="H19" s="12">
        <f t="shared" si="1"/>
        <v>285</v>
      </c>
      <c r="I19" s="11" t="s">
        <v>27</v>
      </c>
      <c r="J19" s="12">
        <f t="shared" si="2"/>
        <v>653</v>
      </c>
      <c r="K19" s="12">
        <f t="shared" si="3"/>
        <v>267</v>
      </c>
      <c r="L19" s="12">
        <f t="shared" si="3"/>
        <v>386</v>
      </c>
    </row>
    <row r="20" spans="1:12" ht="18" customHeight="1">
      <c r="A20" s="6" t="s">
        <v>119</v>
      </c>
      <c r="B20" s="12">
        <f>SUM(J14:J18)</f>
        <v>3391</v>
      </c>
      <c r="C20" s="14">
        <f>SUM(K14:K18)</f>
        <v>1462</v>
      </c>
      <c r="D20" s="15">
        <f>SUM(L14:L18)</f>
        <v>1929</v>
      </c>
      <c r="E20" s="11" t="s">
        <v>28</v>
      </c>
      <c r="F20" s="12">
        <f t="shared" si="0"/>
        <v>554</v>
      </c>
      <c r="G20" s="12">
        <f aca="true" t="shared" si="4" ref="G20:H35">G116-G68</f>
        <v>278</v>
      </c>
      <c r="H20" s="12">
        <f t="shared" si="4"/>
        <v>276</v>
      </c>
      <c r="I20" s="11" t="s">
        <v>29</v>
      </c>
      <c r="J20" s="12">
        <f t="shared" si="2"/>
        <v>665</v>
      </c>
      <c r="K20" s="12">
        <f aca="true" t="shared" si="5" ref="K20:L35">K116-K68</f>
        <v>265</v>
      </c>
      <c r="L20" s="12">
        <f t="shared" si="5"/>
        <v>400</v>
      </c>
    </row>
    <row r="21" spans="1:12" ht="18" customHeight="1">
      <c r="A21" s="6" t="s">
        <v>120</v>
      </c>
      <c r="B21" s="12">
        <f>SUM(J19:J23)</f>
        <v>2850</v>
      </c>
      <c r="C21" s="14">
        <f>SUM(K19:K23)</f>
        <v>1099</v>
      </c>
      <c r="D21" s="15">
        <f>SUM(L19:L23)</f>
        <v>1751</v>
      </c>
      <c r="E21" s="11" t="s">
        <v>30</v>
      </c>
      <c r="F21" s="12">
        <f t="shared" si="0"/>
        <v>355</v>
      </c>
      <c r="G21" s="12">
        <f t="shared" si="4"/>
        <v>182</v>
      </c>
      <c r="H21" s="12">
        <f t="shared" si="4"/>
        <v>173</v>
      </c>
      <c r="I21" s="11" t="s">
        <v>31</v>
      </c>
      <c r="J21" s="12">
        <f t="shared" si="2"/>
        <v>561</v>
      </c>
      <c r="K21" s="12">
        <f t="shared" si="5"/>
        <v>226</v>
      </c>
      <c r="L21" s="12">
        <f t="shared" si="5"/>
        <v>335</v>
      </c>
    </row>
    <row r="22" spans="1:12" ht="18" customHeight="1">
      <c r="A22" s="6" t="s">
        <v>121</v>
      </c>
      <c r="B22" s="12">
        <f>SUM(J24:J28)</f>
        <v>1881</v>
      </c>
      <c r="C22" s="14">
        <f>SUM(K24:K28)</f>
        <v>662</v>
      </c>
      <c r="D22" s="15">
        <f>SUM(L24:L28)</f>
        <v>1219</v>
      </c>
      <c r="E22" s="11" t="s">
        <v>32</v>
      </c>
      <c r="F22" s="12">
        <f t="shared" si="0"/>
        <v>566</v>
      </c>
      <c r="G22" s="12">
        <f t="shared" si="4"/>
        <v>288</v>
      </c>
      <c r="H22" s="12">
        <f t="shared" si="4"/>
        <v>278</v>
      </c>
      <c r="I22" s="11" t="s">
        <v>33</v>
      </c>
      <c r="J22" s="12">
        <f t="shared" si="2"/>
        <v>504</v>
      </c>
      <c r="K22" s="12">
        <f t="shared" si="5"/>
        <v>181</v>
      </c>
      <c r="L22" s="12">
        <f t="shared" si="5"/>
        <v>323</v>
      </c>
    </row>
    <row r="23" spans="1:12" ht="18" customHeight="1">
      <c r="A23" s="6" t="s">
        <v>122</v>
      </c>
      <c r="B23" s="12">
        <f>SUM(J29:J33)</f>
        <v>1097</v>
      </c>
      <c r="C23" s="14">
        <f>SUM(K29:K33)</f>
        <v>356</v>
      </c>
      <c r="D23" s="15">
        <f>SUM(L29:L33)</f>
        <v>741</v>
      </c>
      <c r="E23" s="11" t="s">
        <v>34</v>
      </c>
      <c r="F23" s="12">
        <f t="shared" si="0"/>
        <v>538</v>
      </c>
      <c r="G23" s="12">
        <f t="shared" si="4"/>
        <v>275</v>
      </c>
      <c r="H23" s="12">
        <f t="shared" si="4"/>
        <v>263</v>
      </c>
      <c r="I23" s="11" t="s">
        <v>35</v>
      </c>
      <c r="J23" s="12">
        <f t="shared" si="2"/>
        <v>467</v>
      </c>
      <c r="K23" s="12">
        <f t="shared" si="5"/>
        <v>160</v>
      </c>
      <c r="L23" s="12">
        <f t="shared" si="5"/>
        <v>307</v>
      </c>
    </row>
    <row r="24" spans="1:12" ht="18" customHeight="1">
      <c r="A24" s="6" t="s">
        <v>123</v>
      </c>
      <c r="B24" s="12">
        <f>SUM(J34:J38)</f>
        <v>449</v>
      </c>
      <c r="C24" s="14">
        <f>SUM(K34:K38)</f>
        <v>117</v>
      </c>
      <c r="D24" s="15">
        <f>SUM(L34:L38)</f>
        <v>332</v>
      </c>
      <c r="E24" s="11" t="s">
        <v>36</v>
      </c>
      <c r="F24" s="12">
        <f t="shared" si="0"/>
        <v>514</v>
      </c>
      <c r="G24" s="12">
        <f t="shared" si="4"/>
        <v>257</v>
      </c>
      <c r="H24" s="12">
        <f t="shared" si="4"/>
        <v>257</v>
      </c>
      <c r="I24" s="11" t="s">
        <v>37</v>
      </c>
      <c r="J24" s="12">
        <f t="shared" si="2"/>
        <v>441</v>
      </c>
      <c r="K24" s="12">
        <f t="shared" si="5"/>
        <v>151</v>
      </c>
      <c r="L24" s="12">
        <f t="shared" si="5"/>
        <v>290</v>
      </c>
    </row>
    <row r="25" spans="1:12" ht="18" customHeight="1">
      <c r="A25" s="6" t="s">
        <v>124</v>
      </c>
      <c r="B25" s="12">
        <f>SUM(J39:J43)</f>
        <v>64</v>
      </c>
      <c r="C25" s="14">
        <f>SUM(K39:K43)</f>
        <v>14</v>
      </c>
      <c r="D25" s="15">
        <f>SUM(L39:L43)</f>
        <v>50</v>
      </c>
      <c r="E25" s="11" t="s">
        <v>38</v>
      </c>
      <c r="F25" s="12">
        <f t="shared" si="0"/>
        <v>504</v>
      </c>
      <c r="G25" s="12">
        <f t="shared" si="4"/>
        <v>262</v>
      </c>
      <c r="H25" s="12">
        <f t="shared" si="4"/>
        <v>242</v>
      </c>
      <c r="I25" s="11" t="s">
        <v>39</v>
      </c>
      <c r="J25" s="12">
        <f t="shared" si="2"/>
        <v>464</v>
      </c>
      <c r="K25" s="12">
        <f t="shared" si="5"/>
        <v>161</v>
      </c>
      <c r="L25" s="12">
        <f t="shared" si="5"/>
        <v>303</v>
      </c>
    </row>
    <row r="26" spans="1:12" ht="18" customHeight="1">
      <c r="A26" s="6" t="s">
        <v>125</v>
      </c>
      <c r="B26" s="12">
        <f>SUM(J44)</f>
        <v>12</v>
      </c>
      <c r="C26" s="14">
        <f>SUM(K44)</f>
        <v>0</v>
      </c>
      <c r="D26" s="15">
        <f>SUM(L44)</f>
        <v>12</v>
      </c>
      <c r="E26" s="11" t="s">
        <v>40</v>
      </c>
      <c r="F26" s="12">
        <f t="shared" si="0"/>
        <v>507</v>
      </c>
      <c r="G26" s="12">
        <f t="shared" si="4"/>
        <v>236</v>
      </c>
      <c r="H26" s="12">
        <f t="shared" si="4"/>
        <v>271</v>
      </c>
      <c r="I26" s="11" t="s">
        <v>41</v>
      </c>
      <c r="J26" s="12">
        <f t="shared" si="2"/>
        <v>373</v>
      </c>
      <c r="K26" s="12">
        <f t="shared" si="5"/>
        <v>134</v>
      </c>
      <c r="L26" s="12">
        <f t="shared" si="5"/>
        <v>239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543</v>
      </c>
      <c r="G27" s="12">
        <f t="shared" si="4"/>
        <v>266</v>
      </c>
      <c r="H27" s="12">
        <f t="shared" si="4"/>
        <v>277</v>
      </c>
      <c r="I27" s="11" t="s">
        <v>43</v>
      </c>
      <c r="J27" s="12">
        <f t="shared" si="2"/>
        <v>326</v>
      </c>
      <c r="K27" s="12">
        <f t="shared" si="5"/>
        <v>103</v>
      </c>
      <c r="L27" s="12">
        <f t="shared" si="5"/>
        <v>223</v>
      </c>
    </row>
    <row r="28" spans="1:12" ht="18" customHeight="1">
      <c r="A28" s="18" t="s">
        <v>126</v>
      </c>
      <c r="B28" s="12">
        <f aca="true" t="shared" si="6" ref="B28:B45">+C28+D28</f>
        <v>364</v>
      </c>
      <c r="C28" s="12">
        <f>C124-C76</f>
        <v>180</v>
      </c>
      <c r="D28" s="12">
        <f>D124-D76</f>
        <v>184</v>
      </c>
      <c r="E28" s="11" t="s">
        <v>44</v>
      </c>
      <c r="F28" s="12">
        <f t="shared" si="0"/>
        <v>571</v>
      </c>
      <c r="G28" s="12">
        <f t="shared" si="4"/>
        <v>307</v>
      </c>
      <c r="H28" s="12">
        <f t="shared" si="4"/>
        <v>264</v>
      </c>
      <c r="I28" s="11" t="s">
        <v>45</v>
      </c>
      <c r="J28" s="12">
        <f t="shared" si="2"/>
        <v>277</v>
      </c>
      <c r="K28" s="12">
        <f t="shared" si="5"/>
        <v>113</v>
      </c>
      <c r="L28" s="12">
        <f t="shared" si="5"/>
        <v>164</v>
      </c>
    </row>
    <row r="29" spans="1:12" ht="18" customHeight="1">
      <c r="A29" s="18" t="s">
        <v>127</v>
      </c>
      <c r="B29" s="12">
        <f t="shared" si="6"/>
        <v>407</v>
      </c>
      <c r="C29" s="12">
        <f aca="true" t="shared" si="7" ref="C29:D44">C125-C77</f>
        <v>207</v>
      </c>
      <c r="D29" s="12">
        <f t="shared" si="7"/>
        <v>200</v>
      </c>
      <c r="E29" s="11" t="s">
        <v>46</v>
      </c>
      <c r="F29" s="12">
        <f t="shared" si="0"/>
        <v>616</v>
      </c>
      <c r="G29" s="12">
        <f t="shared" si="4"/>
        <v>318</v>
      </c>
      <c r="H29" s="12">
        <f t="shared" si="4"/>
        <v>298</v>
      </c>
      <c r="I29" s="11" t="s">
        <v>47</v>
      </c>
      <c r="J29" s="12">
        <f t="shared" si="2"/>
        <v>277</v>
      </c>
      <c r="K29" s="12">
        <f t="shared" si="5"/>
        <v>98</v>
      </c>
      <c r="L29" s="12">
        <f t="shared" si="5"/>
        <v>179</v>
      </c>
    </row>
    <row r="30" spans="1:12" ht="18" customHeight="1">
      <c r="A30" s="18" t="s">
        <v>48</v>
      </c>
      <c r="B30" s="12">
        <f t="shared" si="6"/>
        <v>418</v>
      </c>
      <c r="C30" s="12">
        <f t="shared" si="7"/>
        <v>214</v>
      </c>
      <c r="D30" s="12">
        <f t="shared" si="7"/>
        <v>204</v>
      </c>
      <c r="E30" s="11" t="s">
        <v>49</v>
      </c>
      <c r="F30" s="12">
        <f t="shared" si="0"/>
        <v>537</v>
      </c>
      <c r="G30" s="12">
        <f t="shared" si="4"/>
        <v>272</v>
      </c>
      <c r="H30" s="12">
        <f t="shared" si="4"/>
        <v>265</v>
      </c>
      <c r="I30" s="11" t="s">
        <v>50</v>
      </c>
      <c r="J30" s="12">
        <f t="shared" si="2"/>
        <v>247</v>
      </c>
      <c r="K30" s="12">
        <f t="shared" si="5"/>
        <v>86</v>
      </c>
      <c r="L30" s="12">
        <f t="shared" si="5"/>
        <v>161</v>
      </c>
    </row>
    <row r="31" spans="1:12" ht="18" customHeight="1">
      <c r="A31" s="18" t="s">
        <v>51</v>
      </c>
      <c r="B31" s="12">
        <f t="shared" si="6"/>
        <v>418</v>
      </c>
      <c r="C31" s="12">
        <f t="shared" si="7"/>
        <v>226</v>
      </c>
      <c r="D31" s="12">
        <f t="shared" si="7"/>
        <v>192</v>
      </c>
      <c r="E31" s="11" t="s">
        <v>52</v>
      </c>
      <c r="F31" s="12">
        <f t="shared" si="0"/>
        <v>608</v>
      </c>
      <c r="G31" s="12">
        <f t="shared" si="4"/>
        <v>311</v>
      </c>
      <c r="H31" s="12">
        <f t="shared" si="4"/>
        <v>297</v>
      </c>
      <c r="I31" s="11" t="s">
        <v>53</v>
      </c>
      <c r="J31" s="12">
        <f t="shared" si="2"/>
        <v>225</v>
      </c>
      <c r="K31" s="12">
        <f t="shared" si="5"/>
        <v>69</v>
      </c>
      <c r="L31" s="12">
        <f t="shared" si="5"/>
        <v>156</v>
      </c>
    </row>
    <row r="32" spans="1:12" ht="18" customHeight="1">
      <c r="A32" s="18" t="s">
        <v>54</v>
      </c>
      <c r="B32" s="12">
        <f t="shared" si="6"/>
        <v>423</v>
      </c>
      <c r="C32" s="12">
        <f t="shared" si="7"/>
        <v>214</v>
      </c>
      <c r="D32" s="12">
        <f t="shared" si="7"/>
        <v>209</v>
      </c>
      <c r="E32" s="11" t="s">
        <v>55</v>
      </c>
      <c r="F32" s="12">
        <f t="shared" si="0"/>
        <v>659</v>
      </c>
      <c r="G32" s="12">
        <f t="shared" si="4"/>
        <v>313</v>
      </c>
      <c r="H32" s="12">
        <f t="shared" si="4"/>
        <v>346</v>
      </c>
      <c r="I32" s="11" t="s">
        <v>56</v>
      </c>
      <c r="J32" s="12">
        <f t="shared" si="2"/>
        <v>178</v>
      </c>
      <c r="K32" s="12">
        <f t="shared" si="5"/>
        <v>56</v>
      </c>
      <c r="L32" s="12">
        <f t="shared" si="5"/>
        <v>122</v>
      </c>
    </row>
    <row r="33" spans="1:12" ht="18" customHeight="1">
      <c r="A33" s="18" t="s">
        <v>57</v>
      </c>
      <c r="B33" s="12">
        <f t="shared" si="6"/>
        <v>424</v>
      </c>
      <c r="C33" s="12">
        <f t="shared" si="7"/>
        <v>227</v>
      </c>
      <c r="D33" s="12">
        <f t="shared" si="7"/>
        <v>197</v>
      </c>
      <c r="E33" s="11" t="s">
        <v>58</v>
      </c>
      <c r="F33" s="12">
        <f t="shared" si="0"/>
        <v>676</v>
      </c>
      <c r="G33" s="12">
        <f t="shared" si="4"/>
        <v>338</v>
      </c>
      <c r="H33" s="12">
        <f t="shared" si="4"/>
        <v>338</v>
      </c>
      <c r="I33" s="11" t="s">
        <v>59</v>
      </c>
      <c r="J33" s="12">
        <f t="shared" si="2"/>
        <v>170</v>
      </c>
      <c r="K33" s="12">
        <f t="shared" si="5"/>
        <v>47</v>
      </c>
      <c r="L33" s="12">
        <f t="shared" si="5"/>
        <v>123</v>
      </c>
    </row>
    <row r="34" spans="1:12" ht="18" customHeight="1">
      <c r="A34" s="18" t="s">
        <v>60</v>
      </c>
      <c r="B34" s="12">
        <f t="shared" si="6"/>
        <v>440</v>
      </c>
      <c r="C34" s="12">
        <f t="shared" si="7"/>
        <v>225</v>
      </c>
      <c r="D34" s="12">
        <f t="shared" si="7"/>
        <v>215</v>
      </c>
      <c r="E34" s="11" t="s">
        <v>61</v>
      </c>
      <c r="F34" s="12">
        <f t="shared" si="0"/>
        <v>760</v>
      </c>
      <c r="G34" s="12">
        <f t="shared" si="4"/>
        <v>365</v>
      </c>
      <c r="H34" s="12">
        <f t="shared" si="4"/>
        <v>395</v>
      </c>
      <c r="I34" s="11" t="s">
        <v>62</v>
      </c>
      <c r="J34" s="12">
        <f t="shared" si="2"/>
        <v>135</v>
      </c>
      <c r="K34" s="12">
        <f t="shared" si="5"/>
        <v>39</v>
      </c>
      <c r="L34" s="12">
        <f t="shared" si="5"/>
        <v>96</v>
      </c>
    </row>
    <row r="35" spans="1:12" ht="18" customHeight="1">
      <c r="A35" s="18" t="s">
        <v>63</v>
      </c>
      <c r="B35" s="12">
        <f t="shared" si="6"/>
        <v>443</v>
      </c>
      <c r="C35" s="12">
        <f t="shared" si="7"/>
        <v>213</v>
      </c>
      <c r="D35" s="12">
        <f t="shared" si="7"/>
        <v>230</v>
      </c>
      <c r="E35" s="11" t="s">
        <v>64</v>
      </c>
      <c r="F35" s="12">
        <f t="shared" si="0"/>
        <v>818</v>
      </c>
      <c r="G35" s="12">
        <f t="shared" si="4"/>
        <v>423</v>
      </c>
      <c r="H35" s="12">
        <f t="shared" si="4"/>
        <v>395</v>
      </c>
      <c r="I35" s="11" t="s">
        <v>65</v>
      </c>
      <c r="J35" s="12">
        <f t="shared" si="2"/>
        <v>118</v>
      </c>
      <c r="K35" s="12">
        <f t="shared" si="5"/>
        <v>33</v>
      </c>
      <c r="L35" s="12">
        <f t="shared" si="5"/>
        <v>85</v>
      </c>
    </row>
    <row r="36" spans="1:12" ht="18" customHeight="1">
      <c r="A36" s="18" t="s">
        <v>66</v>
      </c>
      <c r="B36" s="12">
        <f t="shared" si="6"/>
        <v>436</v>
      </c>
      <c r="C36" s="12">
        <f t="shared" si="7"/>
        <v>209</v>
      </c>
      <c r="D36" s="12">
        <f t="shared" si="7"/>
        <v>227</v>
      </c>
      <c r="E36" s="11" t="s">
        <v>67</v>
      </c>
      <c r="F36" s="12">
        <f t="shared" si="0"/>
        <v>833</v>
      </c>
      <c r="G36" s="12">
        <f aca="true" t="shared" si="8" ref="G36:H43">G132-G84</f>
        <v>420</v>
      </c>
      <c r="H36" s="12">
        <f t="shared" si="8"/>
        <v>413</v>
      </c>
      <c r="I36" s="11" t="s">
        <v>68</v>
      </c>
      <c r="J36" s="12">
        <f t="shared" si="2"/>
        <v>93</v>
      </c>
      <c r="K36" s="12">
        <f aca="true" t="shared" si="9" ref="K36:L43">K132-K84</f>
        <v>18</v>
      </c>
      <c r="L36" s="12">
        <f t="shared" si="9"/>
        <v>75</v>
      </c>
    </row>
    <row r="37" spans="1:12" ht="18" customHeight="1">
      <c r="A37" s="18" t="s">
        <v>69</v>
      </c>
      <c r="B37" s="12">
        <f t="shared" si="6"/>
        <v>399</v>
      </c>
      <c r="C37" s="12">
        <f t="shared" si="7"/>
        <v>213</v>
      </c>
      <c r="D37" s="12">
        <f t="shared" si="7"/>
        <v>186</v>
      </c>
      <c r="E37" s="11" t="s">
        <v>70</v>
      </c>
      <c r="F37" s="12">
        <f t="shared" si="0"/>
        <v>868</v>
      </c>
      <c r="G37" s="12">
        <f t="shared" si="8"/>
        <v>415</v>
      </c>
      <c r="H37" s="12">
        <f t="shared" si="8"/>
        <v>453</v>
      </c>
      <c r="I37" s="11" t="s">
        <v>71</v>
      </c>
      <c r="J37" s="12">
        <f t="shared" si="2"/>
        <v>59</v>
      </c>
      <c r="K37" s="12">
        <f t="shared" si="9"/>
        <v>14</v>
      </c>
      <c r="L37" s="12">
        <f t="shared" si="9"/>
        <v>45</v>
      </c>
    </row>
    <row r="38" spans="1:12" ht="18" customHeight="1">
      <c r="A38" s="18" t="s">
        <v>72</v>
      </c>
      <c r="B38" s="12">
        <f t="shared" si="6"/>
        <v>450</v>
      </c>
      <c r="C38" s="12">
        <f t="shared" si="7"/>
        <v>228</v>
      </c>
      <c r="D38" s="12">
        <f t="shared" si="7"/>
        <v>222</v>
      </c>
      <c r="E38" s="11" t="s">
        <v>73</v>
      </c>
      <c r="F38" s="12">
        <f t="shared" si="0"/>
        <v>1072</v>
      </c>
      <c r="G38" s="12">
        <f t="shared" si="8"/>
        <v>564</v>
      </c>
      <c r="H38" s="12">
        <f t="shared" si="8"/>
        <v>508</v>
      </c>
      <c r="I38" s="11" t="s">
        <v>74</v>
      </c>
      <c r="J38" s="12">
        <f t="shared" si="2"/>
        <v>44</v>
      </c>
      <c r="K38" s="12">
        <f t="shared" si="9"/>
        <v>13</v>
      </c>
      <c r="L38" s="12">
        <f t="shared" si="9"/>
        <v>31</v>
      </c>
    </row>
    <row r="39" spans="1:12" ht="18" customHeight="1">
      <c r="A39" s="18" t="s">
        <v>75</v>
      </c>
      <c r="B39" s="12">
        <f t="shared" si="6"/>
        <v>452</v>
      </c>
      <c r="C39" s="12">
        <f t="shared" si="7"/>
        <v>229</v>
      </c>
      <c r="D39" s="12">
        <f t="shared" si="7"/>
        <v>223</v>
      </c>
      <c r="E39" s="11" t="s">
        <v>76</v>
      </c>
      <c r="F39" s="12">
        <f t="shared" si="0"/>
        <v>1066</v>
      </c>
      <c r="G39" s="12">
        <f t="shared" si="8"/>
        <v>530</v>
      </c>
      <c r="H39" s="12">
        <f t="shared" si="8"/>
        <v>536</v>
      </c>
      <c r="I39" s="11" t="s">
        <v>77</v>
      </c>
      <c r="J39" s="12">
        <f t="shared" si="2"/>
        <v>32</v>
      </c>
      <c r="K39" s="12">
        <f t="shared" si="9"/>
        <v>6</v>
      </c>
      <c r="L39" s="12">
        <f t="shared" si="9"/>
        <v>26</v>
      </c>
    </row>
    <row r="40" spans="1:12" ht="18" customHeight="1">
      <c r="A40" s="18" t="s">
        <v>78</v>
      </c>
      <c r="B40" s="12">
        <f t="shared" si="6"/>
        <v>473</v>
      </c>
      <c r="C40" s="12">
        <f t="shared" si="7"/>
        <v>241</v>
      </c>
      <c r="D40" s="12">
        <f t="shared" si="7"/>
        <v>232</v>
      </c>
      <c r="E40" s="11" t="s">
        <v>79</v>
      </c>
      <c r="F40" s="12">
        <f t="shared" si="0"/>
        <v>1017</v>
      </c>
      <c r="G40" s="12">
        <f t="shared" si="8"/>
        <v>510</v>
      </c>
      <c r="H40" s="12">
        <f t="shared" si="8"/>
        <v>507</v>
      </c>
      <c r="I40" s="11" t="s">
        <v>80</v>
      </c>
      <c r="J40" s="12">
        <f t="shared" si="2"/>
        <v>15</v>
      </c>
      <c r="K40" s="12">
        <f t="shared" si="9"/>
        <v>8</v>
      </c>
      <c r="L40" s="12">
        <f t="shared" si="9"/>
        <v>7</v>
      </c>
    </row>
    <row r="41" spans="1:12" ht="18" customHeight="1">
      <c r="A41" s="18" t="s">
        <v>81</v>
      </c>
      <c r="B41" s="12">
        <f t="shared" si="6"/>
        <v>484</v>
      </c>
      <c r="C41" s="12">
        <f t="shared" si="7"/>
        <v>229</v>
      </c>
      <c r="D41" s="12">
        <f t="shared" si="7"/>
        <v>255</v>
      </c>
      <c r="E41" s="11" t="s">
        <v>82</v>
      </c>
      <c r="F41" s="12">
        <f t="shared" si="0"/>
        <v>730</v>
      </c>
      <c r="G41" s="12">
        <f t="shared" si="8"/>
        <v>389</v>
      </c>
      <c r="H41" s="12">
        <f t="shared" si="8"/>
        <v>341</v>
      </c>
      <c r="I41" s="11" t="s">
        <v>83</v>
      </c>
      <c r="J41" s="12">
        <f t="shared" si="2"/>
        <v>6</v>
      </c>
      <c r="K41" s="12">
        <f t="shared" si="9"/>
        <v>0</v>
      </c>
      <c r="L41" s="12">
        <f t="shared" si="9"/>
        <v>6</v>
      </c>
    </row>
    <row r="42" spans="1:12" ht="18" customHeight="1">
      <c r="A42" s="18" t="s">
        <v>84</v>
      </c>
      <c r="B42" s="12">
        <f t="shared" si="6"/>
        <v>553</v>
      </c>
      <c r="C42" s="12">
        <f t="shared" si="7"/>
        <v>299</v>
      </c>
      <c r="D42" s="12">
        <f t="shared" si="7"/>
        <v>254</v>
      </c>
      <c r="E42" s="11" t="s">
        <v>85</v>
      </c>
      <c r="F42" s="12">
        <f t="shared" si="0"/>
        <v>653</v>
      </c>
      <c r="G42" s="12">
        <f t="shared" si="8"/>
        <v>326</v>
      </c>
      <c r="H42" s="12">
        <f t="shared" si="8"/>
        <v>327</v>
      </c>
      <c r="I42" s="11" t="s">
        <v>86</v>
      </c>
      <c r="J42" s="12">
        <f t="shared" si="2"/>
        <v>6</v>
      </c>
      <c r="K42" s="12">
        <f t="shared" si="9"/>
        <v>0</v>
      </c>
      <c r="L42" s="12">
        <f t="shared" si="9"/>
        <v>6</v>
      </c>
    </row>
    <row r="43" spans="1:12" ht="18" customHeight="1">
      <c r="A43" s="18" t="s">
        <v>87</v>
      </c>
      <c r="B43" s="12">
        <f t="shared" si="6"/>
        <v>524</v>
      </c>
      <c r="C43" s="12">
        <f t="shared" si="7"/>
        <v>259</v>
      </c>
      <c r="D43" s="12">
        <f t="shared" si="7"/>
        <v>265</v>
      </c>
      <c r="E43" s="11" t="s">
        <v>88</v>
      </c>
      <c r="F43" s="12">
        <f t="shared" si="0"/>
        <v>818</v>
      </c>
      <c r="G43" s="12">
        <f t="shared" si="8"/>
        <v>383</v>
      </c>
      <c r="H43" s="12">
        <f t="shared" si="8"/>
        <v>435</v>
      </c>
      <c r="I43" s="11" t="s">
        <v>89</v>
      </c>
      <c r="J43" s="12">
        <f t="shared" si="2"/>
        <v>5</v>
      </c>
      <c r="K43" s="12">
        <f t="shared" si="9"/>
        <v>0</v>
      </c>
      <c r="L43" s="12">
        <f t="shared" si="9"/>
        <v>5</v>
      </c>
    </row>
    <row r="44" spans="1:12" ht="18" customHeight="1">
      <c r="A44" s="18" t="s">
        <v>90</v>
      </c>
      <c r="B44" s="12">
        <f t="shared" si="6"/>
        <v>583</v>
      </c>
      <c r="C44" s="12">
        <f t="shared" si="7"/>
        <v>326</v>
      </c>
      <c r="D44" s="12">
        <f t="shared" si="7"/>
        <v>257</v>
      </c>
      <c r="E44" s="11" t="s">
        <v>91</v>
      </c>
      <c r="F44" s="12">
        <f t="shared" si="0"/>
        <v>824</v>
      </c>
      <c r="G44" s="12">
        <f>G140-G92</f>
        <v>396</v>
      </c>
      <c r="H44" s="12">
        <f>H140-H92</f>
        <v>428</v>
      </c>
      <c r="I44" s="11" t="s">
        <v>125</v>
      </c>
      <c r="J44" s="12">
        <f t="shared" si="2"/>
        <v>12</v>
      </c>
      <c r="K44" s="12">
        <f>K140-K92</f>
        <v>0</v>
      </c>
      <c r="L44" s="12">
        <f>L140-L92</f>
        <v>12</v>
      </c>
    </row>
    <row r="45" spans="1:12" ht="18" customHeight="1">
      <c r="A45" s="18" t="s">
        <v>92</v>
      </c>
      <c r="B45" s="12">
        <f t="shared" si="6"/>
        <v>650</v>
      </c>
      <c r="C45" s="12">
        <f>C141-C93</f>
        <v>342</v>
      </c>
      <c r="D45" s="12">
        <f>D141-D93</f>
        <v>308</v>
      </c>
      <c r="E45" s="11" t="s">
        <v>93</v>
      </c>
      <c r="F45" s="12">
        <f t="shared" si="0"/>
        <v>808</v>
      </c>
      <c r="G45" s="12">
        <f>G141-G93</f>
        <v>377</v>
      </c>
      <c r="H45" s="12">
        <f>H141-H93</f>
        <v>431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142</v>
      </c>
      <c r="B49" s="30">
        <v>524</v>
      </c>
      <c r="C49" s="30"/>
      <c r="D49" s="1"/>
      <c r="E49" s="2"/>
      <c r="F49" s="1"/>
      <c r="G49" s="1"/>
      <c r="H49" s="1"/>
      <c r="I49" s="2"/>
      <c r="J49" s="26" t="s">
        <v>138</v>
      </c>
      <c r="K49" s="27"/>
      <c r="L49" s="27"/>
    </row>
    <row r="50" spans="1:12" ht="18" customHeight="1">
      <c r="A50" s="24"/>
      <c r="B50" s="25"/>
      <c r="C50" s="25"/>
      <c r="D50" s="1"/>
      <c r="E50" s="2"/>
      <c r="F50" s="1"/>
      <c r="G50" s="1"/>
      <c r="H50" s="1"/>
      <c r="I50" s="2"/>
      <c r="J50" s="1"/>
      <c r="K50" s="28" t="s">
        <v>128</v>
      </c>
      <c r="L50" s="29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618</v>
      </c>
      <c r="C52" s="10">
        <f>SUM(C54:C74)</f>
        <v>104</v>
      </c>
      <c r="D52" s="9">
        <f>SUM(D54:D74)</f>
        <v>514</v>
      </c>
      <c r="E52" s="11" t="s">
        <v>101</v>
      </c>
      <c r="F52" s="12">
        <f aca="true" t="shared" si="10" ref="F52:F93">+G52+H52</f>
        <v>7</v>
      </c>
      <c r="G52" s="12">
        <v>2</v>
      </c>
      <c r="H52" s="20">
        <v>5</v>
      </c>
      <c r="I52" s="11" t="s">
        <v>102</v>
      </c>
      <c r="J52" s="12">
        <f aca="true" t="shared" si="11" ref="J52:J92">+K52+L52</f>
        <v>3</v>
      </c>
      <c r="K52" s="12">
        <v>1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103</v>
      </c>
      <c r="F53" s="12">
        <f t="shared" si="10"/>
        <v>2</v>
      </c>
      <c r="G53" s="12">
        <v>1</v>
      </c>
      <c r="H53" s="20">
        <v>1</v>
      </c>
      <c r="I53" s="11" t="s">
        <v>104</v>
      </c>
      <c r="J53" s="12">
        <f t="shared" si="11"/>
        <v>0</v>
      </c>
      <c r="K53" s="12"/>
      <c r="L53" s="12"/>
    </row>
    <row r="54" spans="1:12" ht="18" customHeight="1">
      <c r="A54" s="6" t="s">
        <v>105</v>
      </c>
      <c r="B54" s="13">
        <f>SUM(B76:B80)</f>
        <v>16</v>
      </c>
      <c r="C54" s="14">
        <f>SUM(C76:C80)</f>
        <v>9</v>
      </c>
      <c r="D54" s="15">
        <f>SUM(D76:D80)</f>
        <v>7</v>
      </c>
      <c r="E54" s="11" t="s">
        <v>0</v>
      </c>
      <c r="F54" s="12">
        <f t="shared" si="10"/>
        <v>10</v>
      </c>
      <c r="G54" s="12">
        <v>2</v>
      </c>
      <c r="H54" s="20">
        <v>8</v>
      </c>
      <c r="I54" s="11" t="s">
        <v>1</v>
      </c>
      <c r="J54" s="12">
        <f t="shared" si="11"/>
        <v>0</v>
      </c>
      <c r="K54" s="12"/>
      <c r="L54" s="12"/>
    </row>
    <row r="55" spans="1:12" ht="18" customHeight="1">
      <c r="A55" s="6" t="s">
        <v>106</v>
      </c>
      <c r="B55" s="12">
        <f>SUM(B81:B85)</f>
        <v>18</v>
      </c>
      <c r="C55" s="14">
        <f>SUM(C81:C85)</f>
        <v>10</v>
      </c>
      <c r="D55" s="15">
        <f>SUM(D81:D85)</f>
        <v>8</v>
      </c>
      <c r="E55" s="11" t="s">
        <v>2</v>
      </c>
      <c r="F55" s="12">
        <f t="shared" si="10"/>
        <v>12</v>
      </c>
      <c r="G55" s="12"/>
      <c r="H55" s="20">
        <v>12</v>
      </c>
      <c r="I55" s="11" t="s">
        <v>3</v>
      </c>
      <c r="J55" s="12">
        <f t="shared" si="11"/>
        <v>2</v>
      </c>
      <c r="K55" s="12"/>
      <c r="L55" s="12">
        <v>2</v>
      </c>
    </row>
    <row r="56" spans="1:12" ht="18" customHeight="1">
      <c r="A56" s="6" t="s">
        <v>107</v>
      </c>
      <c r="B56" s="12">
        <f>SUM(B86:B90)</f>
        <v>6</v>
      </c>
      <c r="C56" s="14">
        <f>SUM(C86:C90)</f>
        <v>3</v>
      </c>
      <c r="D56" s="15">
        <f>SUM(D86:D90)</f>
        <v>3</v>
      </c>
      <c r="E56" s="11" t="s">
        <v>4</v>
      </c>
      <c r="F56" s="12">
        <f t="shared" si="10"/>
        <v>38</v>
      </c>
      <c r="G56" s="12">
        <v>3</v>
      </c>
      <c r="H56" s="20">
        <v>35</v>
      </c>
      <c r="I56" s="11" t="s">
        <v>5</v>
      </c>
      <c r="J56" s="12">
        <f t="shared" si="11"/>
        <v>3</v>
      </c>
      <c r="K56" s="12"/>
      <c r="L56" s="12">
        <v>3</v>
      </c>
    </row>
    <row r="57" spans="1:12" ht="18" customHeight="1">
      <c r="A57" s="6" t="s">
        <v>108</v>
      </c>
      <c r="B57" s="12">
        <f>+B91+B92+B93+F52+F53</f>
        <v>14</v>
      </c>
      <c r="C57" s="15">
        <f>+C91+C92+C93+G52+G53</f>
        <v>6</v>
      </c>
      <c r="D57" s="15">
        <f>+D91+D92+D93+H52+H53</f>
        <v>8</v>
      </c>
      <c r="E57" s="11" t="s">
        <v>6</v>
      </c>
      <c r="F57" s="12">
        <f t="shared" si="10"/>
        <v>48</v>
      </c>
      <c r="G57" s="12">
        <v>2</v>
      </c>
      <c r="H57" s="20">
        <v>46</v>
      </c>
      <c r="I57" s="11" t="s">
        <v>7</v>
      </c>
      <c r="J57" s="12">
        <f t="shared" si="11"/>
        <v>3</v>
      </c>
      <c r="K57" s="12">
        <v>3</v>
      </c>
      <c r="L57" s="12"/>
    </row>
    <row r="58" spans="1:12" ht="18" customHeight="1">
      <c r="A58" s="6" t="s">
        <v>109</v>
      </c>
      <c r="B58" s="12">
        <f>SUM(F54:F58)</f>
        <v>141</v>
      </c>
      <c r="C58" s="16">
        <f>SUM(G54:G58)</f>
        <v>7</v>
      </c>
      <c r="D58" s="17">
        <f>SUM(H54:H58)</f>
        <v>134</v>
      </c>
      <c r="E58" s="11" t="s">
        <v>8</v>
      </c>
      <c r="F58" s="12">
        <f t="shared" si="10"/>
        <v>33</v>
      </c>
      <c r="G58" s="12"/>
      <c r="H58" s="20">
        <v>33</v>
      </c>
      <c r="I58" s="11" t="s">
        <v>9</v>
      </c>
      <c r="J58" s="12">
        <f t="shared" si="11"/>
        <v>1</v>
      </c>
      <c r="K58" s="12">
        <v>1</v>
      </c>
      <c r="L58" s="12"/>
    </row>
    <row r="59" spans="1:12" ht="18" customHeight="1">
      <c r="A59" s="6" t="s">
        <v>110</v>
      </c>
      <c r="B59" s="12">
        <f>SUM(F59:F63)</f>
        <v>145</v>
      </c>
      <c r="C59" s="14">
        <f>SUM(G59:G63)</f>
        <v>10</v>
      </c>
      <c r="D59" s="15">
        <f>SUM(H59:H63)</f>
        <v>135</v>
      </c>
      <c r="E59" s="11" t="s">
        <v>10</v>
      </c>
      <c r="F59" s="12">
        <f t="shared" si="10"/>
        <v>40</v>
      </c>
      <c r="G59" s="12">
        <v>2</v>
      </c>
      <c r="H59" s="20">
        <v>38</v>
      </c>
      <c r="I59" s="11" t="s">
        <v>11</v>
      </c>
      <c r="J59" s="12">
        <f t="shared" si="11"/>
        <v>0</v>
      </c>
      <c r="K59" s="12"/>
      <c r="L59" s="12"/>
    </row>
    <row r="60" spans="1:12" ht="18" customHeight="1">
      <c r="A60" s="6" t="s">
        <v>111</v>
      </c>
      <c r="B60" s="12">
        <f>SUM(F64:F68)</f>
        <v>111</v>
      </c>
      <c r="C60" s="14">
        <f>SUM(G64:G68)</f>
        <v>13</v>
      </c>
      <c r="D60" s="15">
        <f>SUM(H64:H68)</f>
        <v>98</v>
      </c>
      <c r="E60" s="11" t="s">
        <v>12</v>
      </c>
      <c r="F60" s="12">
        <f t="shared" si="10"/>
        <v>35</v>
      </c>
      <c r="G60" s="12">
        <v>3</v>
      </c>
      <c r="H60" s="20">
        <v>32</v>
      </c>
      <c r="I60" s="11" t="s">
        <v>13</v>
      </c>
      <c r="J60" s="12">
        <f t="shared" si="11"/>
        <v>0</v>
      </c>
      <c r="K60" s="12"/>
      <c r="L60" s="12"/>
    </row>
    <row r="61" spans="1:12" ht="18" customHeight="1">
      <c r="A61" s="6" t="s">
        <v>112</v>
      </c>
      <c r="B61" s="12">
        <f>SUM(F69:F73)</f>
        <v>55</v>
      </c>
      <c r="C61" s="14">
        <f>SUM(G69:G73)</f>
        <v>13</v>
      </c>
      <c r="D61" s="15">
        <f>SUM(H69:H73)</f>
        <v>42</v>
      </c>
      <c r="E61" s="11" t="s">
        <v>14</v>
      </c>
      <c r="F61" s="12">
        <f t="shared" si="10"/>
        <v>30</v>
      </c>
      <c r="G61" s="12">
        <v>1</v>
      </c>
      <c r="H61" s="20">
        <v>29</v>
      </c>
      <c r="I61" s="11" t="s">
        <v>15</v>
      </c>
      <c r="J61" s="12">
        <f t="shared" si="11"/>
        <v>1</v>
      </c>
      <c r="K61" s="12">
        <v>1</v>
      </c>
      <c r="L61" s="12"/>
    </row>
    <row r="62" spans="1:12" ht="18" customHeight="1">
      <c r="A62" s="6" t="s">
        <v>113</v>
      </c>
      <c r="B62" s="12">
        <f>SUM(F74:F78)</f>
        <v>33</v>
      </c>
      <c r="C62" s="14">
        <f>SUM(G74:G78)</f>
        <v>3</v>
      </c>
      <c r="D62" s="15">
        <f>SUM(H74:H78)</f>
        <v>30</v>
      </c>
      <c r="E62" s="11" t="s">
        <v>16</v>
      </c>
      <c r="F62" s="12">
        <f t="shared" si="10"/>
        <v>17</v>
      </c>
      <c r="G62" s="12">
        <v>2</v>
      </c>
      <c r="H62" s="20">
        <v>15</v>
      </c>
      <c r="I62" s="11" t="s">
        <v>17</v>
      </c>
      <c r="J62" s="12">
        <f t="shared" si="11"/>
        <v>2</v>
      </c>
      <c r="K62" s="12">
        <v>1</v>
      </c>
      <c r="L62" s="12">
        <v>1</v>
      </c>
    </row>
    <row r="63" spans="1:12" ht="18" customHeight="1">
      <c r="A63" s="6" t="s">
        <v>114</v>
      </c>
      <c r="B63" s="12">
        <f>SUM(F79:F83)</f>
        <v>23</v>
      </c>
      <c r="C63" s="14">
        <f>SUM(G79:G83)</f>
        <v>6</v>
      </c>
      <c r="D63" s="15">
        <f>SUM(H79:H83)</f>
        <v>17</v>
      </c>
      <c r="E63" s="11" t="s">
        <v>18</v>
      </c>
      <c r="F63" s="12">
        <f t="shared" si="10"/>
        <v>23</v>
      </c>
      <c r="G63" s="12">
        <v>2</v>
      </c>
      <c r="H63" s="20">
        <v>21</v>
      </c>
      <c r="I63" s="11" t="s">
        <v>19</v>
      </c>
      <c r="J63" s="12">
        <f t="shared" si="11"/>
        <v>0</v>
      </c>
      <c r="K63" s="12"/>
      <c r="L63" s="12"/>
    </row>
    <row r="64" spans="1:12" ht="18" customHeight="1">
      <c r="A64" s="6" t="s">
        <v>115</v>
      </c>
      <c r="B64" s="12">
        <f>SUM(F84:F88)</f>
        <v>17</v>
      </c>
      <c r="C64" s="14">
        <f>SUM(G84:G88)</f>
        <v>8</v>
      </c>
      <c r="D64" s="15">
        <f>SUM(H84:H88)</f>
        <v>9</v>
      </c>
      <c r="E64" s="11" t="s">
        <v>20</v>
      </c>
      <c r="F64" s="12">
        <f t="shared" si="10"/>
        <v>19</v>
      </c>
      <c r="G64" s="12"/>
      <c r="H64" s="20">
        <v>19</v>
      </c>
      <c r="I64" s="11" t="s">
        <v>21</v>
      </c>
      <c r="J64" s="12">
        <f t="shared" si="11"/>
        <v>0</v>
      </c>
      <c r="K64" s="12"/>
      <c r="L64" s="12"/>
    </row>
    <row r="65" spans="1:12" ht="18" customHeight="1">
      <c r="A65" s="6" t="s">
        <v>116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10"/>
        <v>27</v>
      </c>
      <c r="G65" s="12">
        <v>2</v>
      </c>
      <c r="H65" s="20">
        <v>25</v>
      </c>
      <c r="I65" s="11" t="s">
        <v>23</v>
      </c>
      <c r="J65" s="12">
        <f t="shared" si="11"/>
        <v>1</v>
      </c>
      <c r="K65" s="12"/>
      <c r="L65" s="12">
        <v>1</v>
      </c>
    </row>
    <row r="66" spans="1:12" ht="18" customHeight="1">
      <c r="A66" s="6" t="s">
        <v>117</v>
      </c>
      <c r="B66" s="12">
        <f>SUM(J52:J56)</f>
        <v>8</v>
      </c>
      <c r="C66" s="14">
        <f>SUM(K52:K56)</f>
        <v>1</v>
      </c>
      <c r="D66" s="15">
        <f>SUM(L52:L56)</f>
        <v>7</v>
      </c>
      <c r="E66" s="11" t="s">
        <v>24</v>
      </c>
      <c r="F66" s="12">
        <f t="shared" si="10"/>
        <v>23</v>
      </c>
      <c r="G66" s="12">
        <v>2</v>
      </c>
      <c r="H66" s="20">
        <v>21</v>
      </c>
      <c r="I66" s="11" t="s">
        <v>25</v>
      </c>
      <c r="J66" s="12">
        <f t="shared" si="11"/>
        <v>1</v>
      </c>
      <c r="K66" s="12"/>
      <c r="L66" s="12">
        <v>1</v>
      </c>
    </row>
    <row r="67" spans="1:12" ht="18" customHeight="1">
      <c r="A67" s="6" t="s">
        <v>118</v>
      </c>
      <c r="B67" s="12">
        <f>SUM(J57:J61)</f>
        <v>5</v>
      </c>
      <c r="C67" s="14">
        <f>SUM(K57:K61)</f>
        <v>5</v>
      </c>
      <c r="D67" s="15">
        <f>SUM(L57:L61)</f>
        <v>0</v>
      </c>
      <c r="E67" s="11" t="s">
        <v>26</v>
      </c>
      <c r="F67" s="12">
        <f t="shared" si="10"/>
        <v>22</v>
      </c>
      <c r="G67" s="12">
        <v>3</v>
      </c>
      <c r="H67" s="20">
        <v>19</v>
      </c>
      <c r="I67" s="11" t="s">
        <v>27</v>
      </c>
      <c r="J67" s="12">
        <f t="shared" si="11"/>
        <v>2</v>
      </c>
      <c r="K67" s="12"/>
      <c r="L67" s="12">
        <v>2</v>
      </c>
    </row>
    <row r="68" spans="1:12" ht="18" customHeight="1">
      <c r="A68" s="6" t="s">
        <v>119</v>
      </c>
      <c r="B68" s="12">
        <f>SUM(J62:J66)</f>
        <v>4</v>
      </c>
      <c r="C68" s="14">
        <f>SUM(K62:K66)</f>
        <v>1</v>
      </c>
      <c r="D68" s="15">
        <f>SUM(L62:L66)</f>
        <v>3</v>
      </c>
      <c r="E68" s="11" t="s">
        <v>28</v>
      </c>
      <c r="F68" s="12">
        <f t="shared" si="10"/>
        <v>20</v>
      </c>
      <c r="G68" s="12">
        <v>6</v>
      </c>
      <c r="H68" s="20">
        <v>14</v>
      </c>
      <c r="I68" s="11" t="s">
        <v>29</v>
      </c>
      <c r="J68" s="12">
        <f t="shared" si="11"/>
        <v>1</v>
      </c>
      <c r="K68" s="12">
        <v>1</v>
      </c>
      <c r="L68" s="12"/>
    </row>
    <row r="69" spans="1:12" ht="18" customHeight="1">
      <c r="A69" s="6" t="s">
        <v>120</v>
      </c>
      <c r="B69" s="12">
        <f>SUM(J67:J71)</f>
        <v>8</v>
      </c>
      <c r="C69" s="14">
        <f>SUM(K67:K71)</f>
        <v>3</v>
      </c>
      <c r="D69" s="15">
        <f>SUM(L67:L71)</f>
        <v>5</v>
      </c>
      <c r="E69" s="11" t="s">
        <v>30</v>
      </c>
      <c r="F69" s="12">
        <f t="shared" si="10"/>
        <v>15</v>
      </c>
      <c r="G69" s="12">
        <v>3</v>
      </c>
      <c r="H69" s="20">
        <v>12</v>
      </c>
      <c r="I69" s="11" t="s">
        <v>31</v>
      </c>
      <c r="J69" s="12">
        <f t="shared" si="11"/>
        <v>2</v>
      </c>
      <c r="K69" s="12">
        <v>1</v>
      </c>
      <c r="L69" s="12">
        <v>1</v>
      </c>
    </row>
    <row r="70" spans="1:12" ht="18" customHeight="1">
      <c r="A70" s="6" t="s">
        <v>121</v>
      </c>
      <c r="B70" s="12">
        <f>SUM(J72:J76)</f>
        <v>3</v>
      </c>
      <c r="C70" s="14">
        <f>SUM(K72:K76)</f>
        <v>1</v>
      </c>
      <c r="D70" s="15">
        <f>SUM(L72:L76)</f>
        <v>2</v>
      </c>
      <c r="E70" s="11" t="s">
        <v>32</v>
      </c>
      <c r="F70" s="12">
        <f t="shared" si="10"/>
        <v>12</v>
      </c>
      <c r="G70" s="12">
        <v>3</v>
      </c>
      <c r="H70" s="20">
        <v>9</v>
      </c>
      <c r="I70" s="11" t="s">
        <v>33</v>
      </c>
      <c r="J70" s="12">
        <f t="shared" si="11"/>
        <v>1</v>
      </c>
      <c r="K70" s="12"/>
      <c r="L70" s="12">
        <v>1</v>
      </c>
    </row>
    <row r="71" spans="1:12" ht="18" customHeight="1">
      <c r="A71" s="6" t="s">
        <v>122</v>
      </c>
      <c r="B71" s="12">
        <f>SUM(J77:J81)</f>
        <v>1</v>
      </c>
      <c r="C71" s="14">
        <f>SUM(K77:K81)</f>
        <v>1</v>
      </c>
      <c r="D71" s="15">
        <f>SUM(L77:L81)</f>
        <v>0</v>
      </c>
      <c r="E71" s="11" t="s">
        <v>34</v>
      </c>
      <c r="F71" s="12">
        <f t="shared" si="10"/>
        <v>3</v>
      </c>
      <c r="G71" s="12"/>
      <c r="H71" s="20">
        <v>3</v>
      </c>
      <c r="I71" s="11" t="s">
        <v>35</v>
      </c>
      <c r="J71" s="12">
        <f t="shared" si="11"/>
        <v>2</v>
      </c>
      <c r="K71" s="12">
        <v>1</v>
      </c>
      <c r="L71" s="12">
        <v>1</v>
      </c>
    </row>
    <row r="72" spans="1:12" ht="18" customHeight="1">
      <c r="A72" s="6" t="s">
        <v>123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10"/>
        <v>12</v>
      </c>
      <c r="G72" s="12">
        <v>4</v>
      </c>
      <c r="H72" s="20">
        <v>8</v>
      </c>
      <c r="I72" s="11" t="s">
        <v>37</v>
      </c>
      <c r="J72" s="12">
        <f t="shared" si="11"/>
        <v>0</v>
      </c>
      <c r="K72" s="12"/>
      <c r="L72" s="12"/>
    </row>
    <row r="73" spans="1:12" ht="18" customHeight="1">
      <c r="A73" s="6" t="s">
        <v>124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10"/>
        <v>13</v>
      </c>
      <c r="G73" s="12">
        <v>3</v>
      </c>
      <c r="H73" s="20">
        <v>10</v>
      </c>
      <c r="I73" s="11" t="s">
        <v>39</v>
      </c>
      <c r="J73" s="12">
        <f t="shared" si="11"/>
        <v>1</v>
      </c>
      <c r="K73" s="12"/>
      <c r="L73" s="12">
        <v>1</v>
      </c>
    </row>
    <row r="74" spans="1:12" ht="18" customHeight="1">
      <c r="A74" s="6" t="s">
        <v>125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10"/>
        <v>6</v>
      </c>
      <c r="G74" s="12"/>
      <c r="H74" s="20">
        <v>6</v>
      </c>
      <c r="I74" s="11" t="s">
        <v>41</v>
      </c>
      <c r="J74" s="12">
        <f t="shared" si="11"/>
        <v>1</v>
      </c>
      <c r="K74" s="12"/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10"/>
        <v>10</v>
      </c>
      <c r="G75" s="12">
        <v>1</v>
      </c>
      <c r="H75" s="20">
        <v>9</v>
      </c>
      <c r="I75" s="11" t="s">
        <v>43</v>
      </c>
      <c r="J75" s="12">
        <f t="shared" si="11"/>
        <v>1</v>
      </c>
      <c r="K75" s="12">
        <v>1</v>
      </c>
      <c r="L75" s="12"/>
    </row>
    <row r="76" spans="1:12" ht="18" customHeight="1">
      <c r="A76" s="18" t="s">
        <v>126</v>
      </c>
      <c r="B76" s="12">
        <f aca="true" t="shared" si="12" ref="B76:B93">+C76+D76</f>
        <v>1</v>
      </c>
      <c r="C76" s="12"/>
      <c r="D76" s="12">
        <v>1</v>
      </c>
      <c r="E76" s="11" t="s">
        <v>44</v>
      </c>
      <c r="F76" s="12">
        <f t="shared" si="10"/>
        <v>6</v>
      </c>
      <c r="G76" s="12">
        <v>2</v>
      </c>
      <c r="H76" s="20">
        <v>4</v>
      </c>
      <c r="I76" s="11" t="s">
        <v>45</v>
      </c>
      <c r="J76" s="12">
        <f t="shared" si="11"/>
        <v>0</v>
      </c>
      <c r="K76" s="12"/>
      <c r="L76" s="12"/>
    </row>
    <row r="77" spans="1:12" ht="18" customHeight="1">
      <c r="A77" s="18" t="s">
        <v>127</v>
      </c>
      <c r="B77" s="12">
        <f t="shared" si="12"/>
        <v>3</v>
      </c>
      <c r="C77" s="12">
        <v>3</v>
      </c>
      <c r="D77" s="12"/>
      <c r="E77" s="11" t="s">
        <v>46</v>
      </c>
      <c r="F77" s="12">
        <f t="shared" si="10"/>
        <v>8</v>
      </c>
      <c r="G77" s="12"/>
      <c r="H77" s="20">
        <v>8</v>
      </c>
      <c r="I77" s="11" t="s">
        <v>47</v>
      </c>
      <c r="J77" s="12">
        <f t="shared" si="11"/>
        <v>0</v>
      </c>
      <c r="K77" s="12"/>
      <c r="L77" s="12"/>
    </row>
    <row r="78" spans="1:12" ht="18" customHeight="1">
      <c r="A78" s="18" t="s">
        <v>48</v>
      </c>
      <c r="B78" s="12">
        <f t="shared" si="12"/>
        <v>7</v>
      </c>
      <c r="C78" s="12">
        <v>4</v>
      </c>
      <c r="D78" s="12">
        <v>3</v>
      </c>
      <c r="E78" s="11" t="s">
        <v>49</v>
      </c>
      <c r="F78" s="12">
        <f t="shared" si="10"/>
        <v>3</v>
      </c>
      <c r="G78" s="12"/>
      <c r="H78" s="20">
        <v>3</v>
      </c>
      <c r="I78" s="11" t="s">
        <v>50</v>
      </c>
      <c r="J78" s="12">
        <f t="shared" si="11"/>
        <v>0</v>
      </c>
      <c r="K78" s="12"/>
      <c r="L78" s="12"/>
    </row>
    <row r="79" spans="1:12" ht="18" customHeight="1">
      <c r="A79" s="18" t="s">
        <v>51</v>
      </c>
      <c r="B79" s="12">
        <f t="shared" si="12"/>
        <v>4</v>
      </c>
      <c r="C79" s="12">
        <v>1</v>
      </c>
      <c r="D79" s="12">
        <v>3</v>
      </c>
      <c r="E79" s="11" t="s">
        <v>52</v>
      </c>
      <c r="F79" s="12">
        <f t="shared" si="10"/>
        <v>4</v>
      </c>
      <c r="G79" s="12">
        <v>1</v>
      </c>
      <c r="H79" s="20">
        <v>3</v>
      </c>
      <c r="I79" s="11" t="s">
        <v>53</v>
      </c>
      <c r="J79" s="12">
        <f t="shared" si="11"/>
        <v>0</v>
      </c>
      <c r="K79" s="12"/>
      <c r="L79" s="12"/>
    </row>
    <row r="80" spans="1:12" ht="18" customHeight="1">
      <c r="A80" s="18" t="s">
        <v>54</v>
      </c>
      <c r="B80" s="12">
        <f t="shared" si="12"/>
        <v>1</v>
      </c>
      <c r="C80" s="12">
        <v>1</v>
      </c>
      <c r="D80" s="12"/>
      <c r="E80" s="11" t="s">
        <v>55</v>
      </c>
      <c r="F80" s="12">
        <f t="shared" si="10"/>
        <v>4</v>
      </c>
      <c r="G80" s="12">
        <v>2</v>
      </c>
      <c r="H80" s="20">
        <v>2</v>
      </c>
      <c r="I80" s="11" t="s">
        <v>56</v>
      </c>
      <c r="J80" s="12">
        <f t="shared" si="11"/>
        <v>1</v>
      </c>
      <c r="K80" s="12">
        <v>1</v>
      </c>
      <c r="L80" s="12"/>
    </row>
    <row r="81" spans="1:12" ht="18" customHeight="1">
      <c r="A81" s="18" t="s">
        <v>57</v>
      </c>
      <c r="B81" s="12">
        <f t="shared" si="12"/>
        <v>5</v>
      </c>
      <c r="C81" s="12">
        <v>2</v>
      </c>
      <c r="D81" s="12">
        <v>3</v>
      </c>
      <c r="E81" s="11" t="s">
        <v>58</v>
      </c>
      <c r="F81" s="12">
        <f t="shared" si="10"/>
        <v>5</v>
      </c>
      <c r="G81" s="12">
        <v>1</v>
      </c>
      <c r="H81" s="20">
        <v>4</v>
      </c>
      <c r="I81" s="11" t="s">
        <v>59</v>
      </c>
      <c r="J81" s="12">
        <f t="shared" si="11"/>
        <v>0</v>
      </c>
      <c r="K81" s="12"/>
      <c r="L81" s="12"/>
    </row>
    <row r="82" spans="1:12" ht="18" customHeight="1">
      <c r="A82" s="18" t="s">
        <v>60</v>
      </c>
      <c r="B82" s="12">
        <f t="shared" si="12"/>
        <v>2</v>
      </c>
      <c r="C82" s="12">
        <v>1</v>
      </c>
      <c r="D82" s="12">
        <v>1</v>
      </c>
      <c r="E82" s="11" t="s">
        <v>61</v>
      </c>
      <c r="F82" s="12">
        <f t="shared" si="10"/>
        <v>4</v>
      </c>
      <c r="G82" s="12">
        <v>1</v>
      </c>
      <c r="H82" s="20">
        <v>3</v>
      </c>
      <c r="I82" s="11" t="s">
        <v>62</v>
      </c>
      <c r="J82" s="12">
        <f t="shared" si="11"/>
        <v>0</v>
      </c>
      <c r="K82" s="12"/>
      <c r="L82" s="12"/>
    </row>
    <row r="83" spans="1:12" ht="18" customHeight="1">
      <c r="A83" s="18" t="s">
        <v>63</v>
      </c>
      <c r="B83" s="12">
        <f t="shared" si="12"/>
        <v>3</v>
      </c>
      <c r="C83" s="12">
        <v>3</v>
      </c>
      <c r="D83" s="12"/>
      <c r="E83" s="11" t="s">
        <v>64</v>
      </c>
      <c r="F83" s="12">
        <f t="shared" si="10"/>
        <v>6</v>
      </c>
      <c r="G83" s="12">
        <v>1</v>
      </c>
      <c r="H83" s="20">
        <v>5</v>
      </c>
      <c r="I83" s="11" t="s">
        <v>65</v>
      </c>
      <c r="J83" s="12">
        <f t="shared" si="11"/>
        <v>0</v>
      </c>
      <c r="K83" s="12"/>
      <c r="L83" s="12"/>
    </row>
    <row r="84" spans="1:12" ht="18" customHeight="1">
      <c r="A84" s="18" t="s">
        <v>66</v>
      </c>
      <c r="B84" s="12">
        <f t="shared" si="12"/>
        <v>5</v>
      </c>
      <c r="C84" s="12">
        <v>3</v>
      </c>
      <c r="D84" s="12">
        <v>2</v>
      </c>
      <c r="E84" s="11" t="s">
        <v>67</v>
      </c>
      <c r="F84" s="12">
        <f t="shared" si="10"/>
        <v>3</v>
      </c>
      <c r="G84" s="12">
        <v>2</v>
      </c>
      <c r="H84" s="20">
        <v>1</v>
      </c>
      <c r="I84" s="11" t="s">
        <v>68</v>
      </c>
      <c r="J84" s="12">
        <f t="shared" si="11"/>
        <v>0</v>
      </c>
      <c r="K84" s="12"/>
      <c r="L84" s="12"/>
    </row>
    <row r="85" spans="1:12" ht="18" customHeight="1">
      <c r="A85" s="18" t="s">
        <v>69</v>
      </c>
      <c r="B85" s="12">
        <f t="shared" si="12"/>
        <v>3</v>
      </c>
      <c r="C85" s="12">
        <v>1</v>
      </c>
      <c r="D85" s="21">
        <v>2</v>
      </c>
      <c r="E85" s="11" t="s">
        <v>70</v>
      </c>
      <c r="F85" s="12">
        <f t="shared" si="10"/>
        <v>5</v>
      </c>
      <c r="G85" s="12">
        <v>3</v>
      </c>
      <c r="H85" s="20">
        <v>2</v>
      </c>
      <c r="I85" s="11" t="s">
        <v>71</v>
      </c>
      <c r="J85" s="12">
        <f t="shared" si="11"/>
        <v>0</v>
      </c>
      <c r="K85" s="12"/>
      <c r="L85" s="12"/>
    </row>
    <row r="86" spans="1:12" ht="18" customHeight="1">
      <c r="A86" s="18" t="s">
        <v>72</v>
      </c>
      <c r="B86" s="12">
        <f t="shared" si="12"/>
        <v>1</v>
      </c>
      <c r="C86" s="12">
        <v>1</v>
      </c>
      <c r="D86" s="12"/>
      <c r="E86" s="11" t="s">
        <v>73</v>
      </c>
      <c r="F86" s="12">
        <f t="shared" si="10"/>
        <v>1</v>
      </c>
      <c r="G86" s="12"/>
      <c r="H86" s="20">
        <v>1</v>
      </c>
      <c r="I86" s="11" t="s">
        <v>74</v>
      </c>
      <c r="J86" s="12">
        <f t="shared" si="11"/>
        <v>0</v>
      </c>
      <c r="K86" s="12"/>
      <c r="L86" s="12"/>
    </row>
    <row r="87" spans="1:12" ht="18" customHeight="1">
      <c r="A87" s="18" t="s">
        <v>75</v>
      </c>
      <c r="B87" s="12">
        <f t="shared" si="12"/>
        <v>1</v>
      </c>
      <c r="C87" s="12">
        <v>1</v>
      </c>
      <c r="D87" s="12"/>
      <c r="E87" s="11" t="s">
        <v>76</v>
      </c>
      <c r="F87" s="12">
        <f t="shared" si="10"/>
        <v>5</v>
      </c>
      <c r="G87" s="12">
        <v>1</v>
      </c>
      <c r="H87" s="20">
        <v>4</v>
      </c>
      <c r="I87" s="11" t="s">
        <v>77</v>
      </c>
      <c r="J87" s="12">
        <f t="shared" si="11"/>
        <v>0</v>
      </c>
      <c r="K87" s="12"/>
      <c r="L87" s="12"/>
    </row>
    <row r="88" spans="1:12" ht="18" customHeight="1">
      <c r="A88" s="18" t="s">
        <v>78</v>
      </c>
      <c r="B88" s="12">
        <f t="shared" si="12"/>
        <v>3</v>
      </c>
      <c r="C88" s="12"/>
      <c r="D88" s="12">
        <v>3</v>
      </c>
      <c r="E88" s="11" t="s">
        <v>79</v>
      </c>
      <c r="F88" s="12">
        <f t="shared" si="10"/>
        <v>3</v>
      </c>
      <c r="G88" s="12">
        <v>2</v>
      </c>
      <c r="H88" s="20">
        <v>1</v>
      </c>
      <c r="I88" s="11" t="s">
        <v>80</v>
      </c>
      <c r="J88" s="12">
        <f t="shared" si="11"/>
        <v>0</v>
      </c>
      <c r="K88" s="12"/>
      <c r="L88" s="12"/>
    </row>
    <row r="89" spans="1:12" ht="18" customHeight="1">
      <c r="A89" s="18" t="s">
        <v>81</v>
      </c>
      <c r="B89" s="12">
        <f t="shared" si="12"/>
        <v>0</v>
      </c>
      <c r="C89" s="12"/>
      <c r="D89" s="12"/>
      <c r="E89" s="11" t="s">
        <v>82</v>
      </c>
      <c r="F89" s="12">
        <f t="shared" si="10"/>
        <v>1</v>
      </c>
      <c r="G89" s="12">
        <v>1</v>
      </c>
      <c r="H89" s="20"/>
      <c r="I89" s="11" t="s">
        <v>83</v>
      </c>
      <c r="J89" s="12">
        <f t="shared" si="11"/>
        <v>0</v>
      </c>
      <c r="K89" s="12"/>
      <c r="L89" s="12"/>
    </row>
    <row r="90" spans="1:12" ht="18" customHeight="1">
      <c r="A90" s="18" t="s">
        <v>84</v>
      </c>
      <c r="B90" s="12">
        <f t="shared" si="12"/>
        <v>1</v>
      </c>
      <c r="C90" s="12">
        <v>1</v>
      </c>
      <c r="D90" s="12"/>
      <c r="E90" s="11" t="s">
        <v>85</v>
      </c>
      <c r="F90" s="12">
        <f t="shared" si="10"/>
        <v>1</v>
      </c>
      <c r="G90" s="12"/>
      <c r="H90" s="20">
        <v>1</v>
      </c>
      <c r="I90" s="11" t="s">
        <v>86</v>
      </c>
      <c r="J90" s="12">
        <f t="shared" si="11"/>
        <v>0</v>
      </c>
      <c r="K90" s="12"/>
      <c r="L90" s="12"/>
    </row>
    <row r="91" spans="1:12" ht="18" customHeight="1">
      <c r="A91" s="18" t="s">
        <v>87</v>
      </c>
      <c r="B91" s="12">
        <f t="shared" si="12"/>
        <v>0</v>
      </c>
      <c r="C91" s="12"/>
      <c r="D91" s="13"/>
      <c r="E91" s="11" t="s">
        <v>88</v>
      </c>
      <c r="F91" s="12">
        <f t="shared" si="10"/>
        <v>2</v>
      </c>
      <c r="G91" s="12">
        <v>1</v>
      </c>
      <c r="H91" s="20">
        <v>1</v>
      </c>
      <c r="I91" s="11" t="s">
        <v>89</v>
      </c>
      <c r="J91" s="12">
        <f t="shared" si="11"/>
        <v>0</v>
      </c>
      <c r="K91" s="12"/>
      <c r="L91" s="12"/>
    </row>
    <row r="92" spans="1:12" ht="18" customHeight="1">
      <c r="A92" s="18" t="s">
        <v>90</v>
      </c>
      <c r="B92" s="12">
        <f t="shared" si="12"/>
        <v>3</v>
      </c>
      <c r="C92" s="12">
        <v>1</v>
      </c>
      <c r="D92" s="13">
        <v>2</v>
      </c>
      <c r="E92" s="11" t="s">
        <v>91</v>
      </c>
      <c r="F92" s="12">
        <f t="shared" si="10"/>
        <v>5</v>
      </c>
      <c r="G92" s="12">
        <v>2</v>
      </c>
      <c r="H92" s="20">
        <v>3</v>
      </c>
      <c r="I92" s="11" t="s">
        <v>125</v>
      </c>
      <c r="J92" s="12">
        <f t="shared" si="11"/>
        <v>0</v>
      </c>
      <c r="K92" s="12"/>
      <c r="L92" s="12"/>
    </row>
    <row r="93" spans="1:12" ht="18" customHeight="1">
      <c r="A93" s="18" t="s">
        <v>92</v>
      </c>
      <c r="B93" s="12">
        <f t="shared" si="12"/>
        <v>2</v>
      </c>
      <c r="C93" s="12">
        <v>2</v>
      </c>
      <c r="D93" s="13"/>
      <c r="E93" s="11" t="s">
        <v>93</v>
      </c>
      <c r="F93" s="12">
        <f t="shared" si="10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142</v>
      </c>
      <c r="B97" s="30">
        <v>21473</v>
      </c>
      <c r="C97" s="30"/>
      <c r="D97" s="1"/>
      <c r="E97" s="2"/>
      <c r="F97" s="1"/>
      <c r="G97" s="1"/>
      <c r="H97" s="1"/>
      <c r="I97" s="2"/>
      <c r="J97" s="26" t="s">
        <v>138</v>
      </c>
      <c r="K97" s="27"/>
      <c r="L97" s="27"/>
    </row>
    <row r="98" spans="1:12" ht="18" customHeight="1">
      <c r="A98" s="24"/>
      <c r="B98" s="25"/>
      <c r="C98" s="25"/>
      <c r="D98" s="1"/>
      <c r="E98" s="2"/>
      <c r="F98" s="1"/>
      <c r="G98" s="1"/>
      <c r="H98" s="1"/>
      <c r="I98" s="2"/>
      <c r="J98" s="1"/>
      <c r="K98" s="28" t="s">
        <v>129</v>
      </c>
      <c r="L98" s="29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52709</v>
      </c>
      <c r="C100" s="10">
        <f>SUM(C102:C122)</f>
        <v>25145</v>
      </c>
      <c r="D100" s="9">
        <f>SUM(D102:D122)</f>
        <v>27564</v>
      </c>
      <c r="E100" s="11" t="s">
        <v>101</v>
      </c>
      <c r="F100" s="12">
        <f aca="true" t="shared" si="13" ref="F100:F141">+G100+H100</f>
        <v>554</v>
      </c>
      <c r="G100" s="12">
        <v>288</v>
      </c>
      <c r="H100" s="20">
        <v>266</v>
      </c>
      <c r="I100" s="11" t="s">
        <v>102</v>
      </c>
      <c r="J100" s="12">
        <f aca="true" t="shared" si="14" ref="J100:J140">+K100+L100</f>
        <v>817</v>
      </c>
      <c r="K100" s="12">
        <v>388</v>
      </c>
      <c r="L100" s="12">
        <v>429</v>
      </c>
    </row>
    <row r="101" spans="1:12" ht="18" customHeight="1">
      <c r="A101" s="6"/>
      <c r="B101" s="12"/>
      <c r="C101" s="12"/>
      <c r="D101" s="13"/>
      <c r="E101" s="11" t="s">
        <v>103</v>
      </c>
      <c r="F101" s="12">
        <f t="shared" si="13"/>
        <v>422</v>
      </c>
      <c r="G101" s="12">
        <v>216</v>
      </c>
      <c r="H101" s="20">
        <v>206</v>
      </c>
      <c r="I101" s="11" t="s">
        <v>104</v>
      </c>
      <c r="J101" s="12">
        <f t="shared" si="14"/>
        <v>738</v>
      </c>
      <c r="K101" s="12">
        <v>379</v>
      </c>
      <c r="L101" s="12">
        <v>359</v>
      </c>
    </row>
    <row r="102" spans="1:12" ht="18" customHeight="1">
      <c r="A102" s="6" t="s">
        <v>105</v>
      </c>
      <c r="B102" s="13">
        <f>SUM(B124:B128)</f>
        <v>2046</v>
      </c>
      <c r="C102" s="14">
        <f>SUM(C124:C128)</f>
        <v>1050</v>
      </c>
      <c r="D102" s="15">
        <f>SUM(D124:D128)</f>
        <v>996</v>
      </c>
      <c r="E102" s="11" t="s">
        <v>0</v>
      </c>
      <c r="F102" s="12">
        <f t="shared" si="13"/>
        <v>469</v>
      </c>
      <c r="G102" s="12">
        <v>253</v>
      </c>
      <c r="H102" s="20">
        <v>216</v>
      </c>
      <c r="I102" s="11" t="s">
        <v>1</v>
      </c>
      <c r="J102" s="12">
        <f t="shared" si="14"/>
        <v>662</v>
      </c>
      <c r="K102" s="12">
        <v>322</v>
      </c>
      <c r="L102" s="12">
        <v>340</v>
      </c>
    </row>
    <row r="103" spans="1:12" ht="18" customHeight="1">
      <c r="A103" s="6" t="s">
        <v>106</v>
      </c>
      <c r="B103" s="12">
        <f>SUM(B129:B133)</f>
        <v>2160</v>
      </c>
      <c r="C103" s="14">
        <f>SUM(C129:C133)</f>
        <v>1097</v>
      </c>
      <c r="D103" s="15">
        <f>SUM(D129:D133)</f>
        <v>1063</v>
      </c>
      <c r="E103" s="11" t="s">
        <v>2</v>
      </c>
      <c r="F103" s="12">
        <f t="shared" si="13"/>
        <v>441</v>
      </c>
      <c r="G103" s="12">
        <v>233</v>
      </c>
      <c r="H103" s="20">
        <v>208</v>
      </c>
      <c r="I103" s="11" t="s">
        <v>3</v>
      </c>
      <c r="J103" s="12">
        <f t="shared" si="14"/>
        <v>632</v>
      </c>
      <c r="K103" s="12">
        <v>280</v>
      </c>
      <c r="L103" s="12">
        <v>352</v>
      </c>
    </row>
    <row r="104" spans="1:12" ht="18" customHeight="1">
      <c r="A104" s="6" t="s">
        <v>107</v>
      </c>
      <c r="B104" s="12">
        <f>SUM(B134:B138)</f>
        <v>2418</v>
      </c>
      <c r="C104" s="14">
        <f>SUM(C134:C138)</f>
        <v>1229</v>
      </c>
      <c r="D104" s="15">
        <f>SUM(D134:D138)</f>
        <v>1189</v>
      </c>
      <c r="E104" s="11" t="s">
        <v>4</v>
      </c>
      <c r="F104" s="12">
        <f t="shared" si="13"/>
        <v>510</v>
      </c>
      <c r="G104" s="12">
        <v>252</v>
      </c>
      <c r="H104" s="20">
        <v>258</v>
      </c>
      <c r="I104" s="11" t="s">
        <v>5</v>
      </c>
      <c r="J104" s="12">
        <f t="shared" si="14"/>
        <v>741</v>
      </c>
      <c r="K104" s="12">
        <v>342</v>
      </c>
      <c r="L104" s="12">
        <v>399</v>
      </c>
    </row>
    <row r="105" spans="1:12" ht="18" customHeight="1">
      <c r="A105" s="6" t="s">
        <v>108</v>
      </c>
      <c r="B105" s="12">
        <f>+B139+B140+B141+F100+F101</f>
        <v>2738</v>
      </c>
      <c r="C105" s="15">
        <f>+C139+C140+C141+G100+G101</f>
        <v>1434</v>
      </c>
      <c r="D105" s="15">
        <f>+D139+D140+D141+H100+H101</f>
        <v>1304</v>
      </c>
      <c r="E105" s="11" t="s">
        <v>6</v>
      </c>
      <c r="F105" s="12">
        <f t="shared" si="13"/>
        <v>569</v>
      </c>
      <c r="G105" s="12">
        <v>270</v>
      </c>
      <c r="H105" s="20">
        <v>299</v>
      </c>
      <c r="I105" s="11" t="s">
        <v>7</v>
      </c>
      <c r="J105" s="12">
        <f t="shared" si="14"/>
        <v>801</v>
      </c>
      <c r="K105" s="12">
        <v>374</v>
      </c>
      <c r="L105" s="12">
        <v>427</v>
      </c>
    </row>
    <row r="106" spans="1:12" ht="18" customHeight="1">
      <c r="A106" s="6" t="s">
        <v>109</v>
      </c>
      <c r="B106" s="12">
        <f>SUM(F102:F106)</f>
        <v>2554</v>
      </c>
      <c r="C106" s="16">
        <f>SUM(G102:G106)</f>
        <v>1311</v>
      </c>
      <c r="D106" s="17">
        <f>SUM(H102:H106)</f>
        <v>1243</v>
      </c>
      <c r="E106" s="11" t="s">
        <v>8</v>
      </c>
      <c r="F106" s="12">
        <f t="shared" si="13"/>
        <v>565</v>
      </c>
      <c r="G106" s="12">
        <v>303</v>
      </c>
      <c r="H106" s="20">
        <v>262</v>
      </c>
      <c r="I106" s="11" t="s">
        <v>9</v>
      </c>
      <c r="J106" s="12">
        <f t="shared" si="14"/>
        <v>715</v>
      </c>
      <c r="K106" s="12">
        <v>343</v>
      </c>
      <c r="L106" s="12">
        <v>372</v>
      </c>
    </row>
    <row r="107" spans="1:12" ht="18" customHeight="1">
      <c r="A107" s="6" t="s">
        <v>110</v>
      </c>
      <c r="B107" s="12">
        <f>SUM(F107:F111)</f>
        <v>3114</v>
      </c>
      <c r="C107" s="14">
        <f>SUM(G107:G111)</f>
        <v>1553</v>
      </c>
      <c r="D107" s="15">
        <f>SUM(H107:H111)</f>
        <v>1561</v>
      </c>
      <c r="E107" s="11" t="s">
        <v>10</v>
      </c>
      <c r="F107" s="12">
        <f t="shared" si="13"/>
        <v>645</v>
      </c>
      <c r="G107" s="12">
        <v>316</v>
      </c>
      <c r="H107" s="20">
        <v>329</v>
      </c>
      <c r="I107" s="11" t="s">
        <v>11</v>
      </c>
      <c r="J107" s="12">
        <f t="shared" si="14"/>
        <v>730</v>
      </c>
      <c r="K107" s="12">
        <v>366</v>
      </c>
      <c r="L107" s="12">
        <v>364</v>
      </c>
    </row>
    <row r="108" spans="1:12" ht="18" customHeight="1">
      <c r="A108" s="6" t="s">
        <v>111</v>
      </c>
      <c r="B108" s="12">
        <f>SUM(F112:F116)</f>
        <v>2982</v>
      </c>
      <c r="C108" s="14">
        <f>SUM(G112:G116)</f>
        <v>1513</v>
      </c>
      <c r="D108" s="15">
        <f>SUM(H112:H116)</f>
        <v>1469</v>
      </c>
      <c r="E108" s="11" t="s">
        <v>12</v>
      </c>
      <c r="F108" s="12">
        <f t="shared" si="13"/>
        <v>609</v>
      </c>
      <c r="G108" s="12">
        <v>305</v>
      </c>
      <c r="H108" s="20">
        <v>304</v>
      </c>
      <c r="I108" s="11" t="s">
        <v>13</v>
      </c>
      <c r="J108" s="12">
        <f t="shared" si="14"/>
        <v>740</v>
      </c>
      <c r="K108" s="12">
        <v>337</v>
      </c>
      <c r="L108" s="12">
        <v>403</v>
      </c>
    </row>
    <row r="109" spans="1:12" ht="18" customHeight="1">
      <c r="A109" s="6" t="s">
        <v>112</v>
      </c>
      <c r="B109" s="12">
        <f>SUM(F117:F121)</f>
        <v>2532</v>
      </c>
      <c r="C109" s="14">
        <f>SUM(G117:G121)</f>
        <v>1277</v>
      </c>
      <c r="D109" s="15">
        <f>SUM(H117:H121)</f>
        <v>1255</v>
      </c>
      <c r="E109" s="11" t="s">
        <v>14</v>
      </c>
      <c r="F109" s="12">
        <f t="shared" si="13"/>
        <v>619</v>
      </c>
      <c r="G109" s="12">
        <v>299</v>
      </c>
      <c r="H109" s="20">
        <v>320</v>
      </c>
      <c r="I109" s="11" t="s">
        <v>15</v>
      </c>
      <c r="J109" s="12">
        <f t="shared" si="14"/>
        <v>762</v>
      </c>
      <c r="K109" s="12">
        <v>354</v>
      </c>
      <c r="L109" s="12">
        <v>408</v>
      </c>
    </row>
    <row r="110" spans="1:12" ht="18" customHeight="1">
      <c r="A110" s="6" t="s">
        <v>113</v>
      </c>
      <c r="B110" s="12">
        <f>SUM(F122:F126)</f>
        <v>2807</v>
      </c>
      <c r="C110" s="14">
        <f>SUM(G122:G126)</f>
        <v>1402</v>
      </c>
      <c r="D110" s="15">
        <f>SUM(H122:H126)</f>
        <v>1405</v>
      </c>
      <c r="E110" s="11" t="s">
        <v>16</v>
      </c>
      <c r="F110" s="12">
        <f t="shared" si="13"/>
        <v>619</v>
      </c>
      <c r="G110" s="12">
        <v>316</v>
      </c>
      <c r="H110" s="20">
        <v>303</v>
      </c>
      <c r="I110" s="11" t="s">
        <v>17</v>
      </c>
      <c r="J110" s="12">
        <f t="shared" si="14"/>
        <v>685</v>
      </c>
      <c r="K110" s="12">
        <v>308</v>
      </c>
      <c r="L110" s="12">
        <v>377</v>
      </c>
    </row>
    <row r="111" spans="1:12" ht="18" customHeight="1">
      <c r="A111" s="6" t="s">
        <v>114</v>
      </c>
      <c r="B111" s="12">
        <f>SUM(F127:F131)</f>
        <v>3544</v>
      </c>
      <c r="C111" s="14">
        <f>SUM(G127:G131)</f>
        <v>1756</v>
      </c>
      <c r="D111" s="15">
        <f>SUM(H127:H131)</f>
        <v>1788</v>
      </c>
      <c r="E111" s="11" t="s">
        <v>18</v>
      </c>
      <c r="F111" s="12">
        <f t="shared" si="13"/>
        <v>622</v>
      </c>
      <c r="G111" s="12">
        <v>317</v>
      </c>
      <c r="H111" s="20">
        <v>305</v>
      </c>
      <c r="I111" s="11" t="s">
        <v>19</v>
      </c>
      <c r="J111" s="12">
        <f t="shared" si="14"/>
        <v>729</v>
      </c>
      <c r="K111" s="12">
        <v>302</v>
      </c>
      <c r="L111" s="12">
        <v>427</v>
      </c>
    </row>
    <row r="112" spans="1:12" ht="18" customHeight="1">
      <c r="A112" s="6" t="s">
        <v>115</v>
      </c>
      <c r="B112" s="12">
        <f>SUM(F132:F136)</f>
        <v>4873</v>
      </c>
      <c r="C112" s="14">
        <f>SUM(G132:G136)</f>
        <v>2447</v>
      </c>
      <c r="D112" s="15">
        <f>SUM(H132:H136)</f>
        <v>2426</v>
      </c>
      <c r="E112" s="11" t="s">
        <v>20</v>
      </c>
      <c r="F112" s="12">
        <f t="shared" si="13"/>
        <v>645</v>
      </c>
      <c r="G112" s="12">
        <v>341</v>
      </c>
      <c r="H112" s="20">
        <v>304</v>
      </c>
      <c r="I112" s="11" t="s">
        <v>21</v>
      </c>
      <c r="J112" s="12">
        <f t="shared" si="14"/>
        <v>667</v>
      </c>
      <c r="K112" s="12">
        <v>288</v>
      </c>
      <c r="L112" s="12">
        <v>379</v>
      </c>
    </row>
    <row r="113" spans="1:12" ht="18" customHeight="1">
      <c r="A113" s="6" t="s">
        <v>116</v>
      </c>
      <c r="B113" s="12">
        <f>SUM(F137:F141)</f>
        <v>3843</v>
      </c>
      <c r="C113" s="14">
        <f>SUM(G137:G141)</f>
        <v>1875</v>
      </c>
      <c r="D113" s="15">
        <f>SUM(H137:H141)</f>
        <v>1968</v>
      </c>
      <c r="E113" s="11" t="s">
        <v>22</v>
      </c>
      <c r="F113" s="12">
        <f t="shared" si="13"/>
        <v>584</v>
      </c>
      <c r="G113" s="12">
        <v>297</v>
      </c>
      <c r="H113" s="20">
        <v>287</v>
      </c>
      <c r="I113" s="11" t="s">
        <v>23</v>
      </c>
      <c r="J113" s="12">
        <f t="shared" si="14"/>
        <v>643</v>
      </c>
      <c r="K113" s="12">
        <v>286</v>
      </c>
      <c r="L113" s="12">
        <v>357</v>
      </c>
    </row>
    <row r="114" spans="1:12" ht="18" customHeight="1">
      <c r="A114" s="6" t="s">
        <v>117</v>
      </c>
      <c r="B114" s="12">
        <f>SUM(J100:J104)</f>
        <v>3590</v>
      </c>
      <c r="C114" s="14">
        <f>SUM(K100:K104)</f>
        <v>1711</v>
      </c>
      <c r="D114" s="15">
        <f>SUM(L100:L104)</f>
        <v>1879</v>
      </c>
      <c r="E114" s="11" t="s">
        <v>24</v>
      </c>
      <c r="F114" s="12">
        <f t="shared" si="13"/>
        <v>564</v>
      </c>
      <c r="G114" s="12">
        <v>280</v>
      </c>
      <c r="H114" s="20">
        <v>284</v>
      </c>
      <c r="I114" s="11" t="s">
        <v>25</v>
      </c>
      <c r="J114" s="12">
        <f t="shared" si="14"/>
        <v>671</v>
      </c>
      <c r="K114" s="12">
        <v>279</v>
      </c>
      <c r="L114" s="12">
        <v>392</v>
      </c>
    </row>
    <row r="115" spans="1:12" ht="18" customHeight="1">
      <c r="A115" s="6" t="s">
        <v>118</v>
      </c>
      <c r="B115" s="12">
        <f>SUM(J105:J109)</f>
        <v>3748</v>
      </c>
      <c r="C115" s="14">
        <f>SUM(K105:K109)</f>
        <v>1774</v>
      </c>
      <c r="D115" s="15">
        <f>SUM(L105:L109)</f>
        <v>1974</v>
      </c>
      <c r="E115" s="11" t="s">
        <v>26</v>
      </c>
      <c r="F115" s="12">
        <f t="shared" si="13"/>
        <v>615</v>
      </c>
      <c r="G115" s="12">
        <v>311</v>
      </c>
      <c r="H115" s="20">
        <v>304</v>
      </c>
      <c r="I115" s="11" t="s">
        <v>27</v>
      </c>
      <c r="J115" s="12">
        <f t="shared" si="14"/>
        <v>655</v>
      </c>
      <c r="K115" s="12">
        <v>267</v>
      </c>
      <c r="L115" s="12">
        <v>388</v>
      </c>
    </row>
    <row r="116" spans="1:12" ht="18" customHeight="1">
      <c r="A116" s="6" t="s">
        <v>119</v>
      </c>
      <c r="B116" s="12">
        <f>SUM(J110:J114)</f>
        <v>3395</v>
      </c>
      <c r="C116" s="14">
        <f>SUM(K110:K114)</f>
        <v>1463</v>
      </c>
      <c r="D116" s="15">
        <f>SUM(L110:L114)</f>
        <v>1932</v>
      </c>
      <c r="E116" s="11" t="s">
        <v>28</v>
      </c>
      <c r="F116" s="12">
        <f t="shared" si="13"/>
        <v>574</v>
      </c>
      <c r="G116" s="12">
        <v>284</v>
      </c>
      <c r="H116" s="20">
        <v>290</v>
      </c>
      <c r="I116" s="11" t="s">
        <v>29</v>
      </c>
      <c r="J116" s="12">
        <f t="shared" si="14"/>
        <v>666</v>
      </c>
      <c r="K116" s="12">
        <v>266</v>
      </c>
      <c r="L116" s="12">
        <v>400</v>
      </c>
    </row>
    <row r="117" spans="1:12" ht="18" customHeight="1">
      <c r="A117" s="6" t="s">
        <v>120</v>
      </c>
      <c r="B117" s="12">
        <f>SUM(J115:J119)</f>
        <v>2858</v>
      </c>
      <c r="C117" s="14">
        <f>SUM(K115:K119)</f>
        <v>1102</v>
      </c>
      <c r="D117" s="15">
        <f>SUM(L115:L119)</f>
        <v>1756</v>
      </c>
      <c r="E117" s="11" t="s">
        <v>30</v>
      </c>
      <c r="F117" s="12">
        <f t="shared" si="13"/>
        <v>370</v>
      </c>
      <c r="G117" s="12">
        <v>185</v>
      </c>
      <c r="H117" s="20">
        <v>185</v>
      </c>
      <c r="I117" s="11" t="s">
        <v>31</v>
      </c>
      <c r="J117" s="12">
        <f t="shared" si="14"/>
        <v>563</v>
      </c>
      <c r="K117" s="12">
        <v>227</v>
      </c>
      <c r="L117" s="12">
        <v>336</v>
      </c>
    </row>
    <row r="118" spans="1:12" ht="18" customHeight="1">
      <c r="A118" s="6" t="s">
        <v>121</v>
      </c>
      <c r="B118" s="12">
        <f>SUM(J120:J124)</f>
        <v>1884</v>
      </c>
      <c r="C118" s="14">
        <f>SUM(K120:K124)</f>
        <v>663</v>
      </c>
      <c r="D118" s="15">
        <f>SUM(L120:L124)</f>
        <v>1221</v>
      </c>
      <c r="E118" s="11" t="s">
        <v>32</v>
      </c>
      <c r="F118" s="12">
        <f t="shared" si="13"/>
        <v>578</v>
      </c>
      <c r="G118" s="12">
        <v>291</v>
      </c>
      <c r="H118" s="20">
        <v>287</v>
      </c>
      <c r="I118" s="11" t="s">
        <v>33</v>
      </c>
      <c r="J118" s="12">
        <f t="shared" si="14"/>
        <v>505</v>
      </c>
      <c r="K118" s="12">
        <v>181</v>
      </c>
      <c r="L118" s="12">
        <v>324</v>
      </c>
    </row>
    <row r="119" spans="1:12" ht="18" customHeight="1">
      <c r="A119" s="6" t="s">
        <v>122</v>
      </c>
      <c r="B119" s="12">
        <f>SUM(J125:J129)</f>
        <v>1098</v>
      </c>
      <c r="C119" s="14">
        <f>SUM(K125:K129)</f>
        <v>357</v>
      </c>
      <c r="D119" s="15">
        <f>SUM(L125:L129)</f>
        <v>741</v>
      </c>
      <c r="E119" s="11" t="s">
        <v>34</v>
      </c>
      <c r="F119" s="12">
        <f t="shared" si="13"/>
        <v>541</v>
      </c>
      <c r="G119" s="12">
        <v>275</v>
      </c>
      <c r="H119" s="20">
        <v>266</v>
      </c>
      <c r="I119" s="11" t="s">
        <v>35</v>
      </c>
      <c r="J119" s="12">
        <f t="shared" si="14"/>
        <v>469</v>
      </c>
      <c r="K119" s="12">
        <v>161</v>
      </c>
      <c r="L119" s="12">
        <v>308</v>
      </c>
    </row>
    <row r="120" spans="1:12" ht="18" customHeight="1">
      <c r="A120" s="6" t="s">
        <v>123</v>
      </c>
      <c r="B120" s="12">
        <f>SUM(J130:J134)</f>
        <v>449</v>
      </c>
      <c r="C120" s="14">
        <f>SUM(K130:K134)</f>
        <v>117</v>
      </c>
      <c r="D120" s="15">
        <f>SUM(L130:L134)</f>
        <v>332</v>
      </c>
      <c r="E120" s="11" t="s">
        <v>36</v>
      </c>
      <c r="F120" s="12">
        <f t="shared" si="13"/>
        <v>526</v>
      </c>
      <c r="G120" s="12">
        <v>261</v>
      </c>
      <c r="H120" s="20">
        <v>265</v>
      </c>
      <c r="I120" s="11" t="s">
        <v>37</v>
      </c>
      <c r="J120" s="12">
        <f t="shared" si="14"/>
        <v>441</v>
      </c>
      <c r="K120" s="12">
        <v>151</v>
      </c>
      <c r="L120" s="12">
        <v>290</v>
      </c>
    </row>
    <row r="121" spans="1:12" ht="18" customHeight="1">
      <c r="A121" s="6" t="s">
        <v>124</v>
      </c>
      <c r="B121" s="12">
        <f>SUM(J135:J139)</f>
        <v>64</v>
      </c>
      <c r="C121" s="14">
        <f>SUM(K135:K139)</f>
        <v>14</v>
      </c>
      <c r="D121" s="15">
        <f>SUM(L135:L139)</f>
        <v>50</v>
      </c>
      <c r="E121" s="11" t="s">
        <v>38</v>
      </c>
      <c r="F121" s="12">
        <f t="shared" si="13"/>
        <v>517</v>
      </c>
      <c r="G121" s="12">
        <v>265</v>
      </c>
      <c r="H121" s="20">
        <v>252</v>
      </c>
      <c r="I121" s="11" t="s">
        <v>39</v>
      </c>
      <c r="J121" s="12">
        <f t="shared" si="14"/>
        <v>465</v>
      </c>
      <c r="K121" s="12">
        <v>161</v>
      </c>
      <c r="L121" s="12">
        <v>304</v>
      </c>
    </row>
    <row r="122" spans="1:12" ht="18" customHeight="1">
      <c r="A122" s="6" t="s">
        <v>125</v>
      </c>
      <c r="B122" s="12">
        <f>SUM(J140)</f>
        <v>12</v>
      </c>
      <c r="C122" s="14">
        <f>SUM(K140)</f>
        <v>0</v>
      </c>
      <c r="D122" s="15">
        <f>SUM(L140)</f>
        <v>12</v>
      </c>
      <c r="E122" s="11" t="s">
        <v>40</v>
      </c>
      <c r="F122" s="12">
        <f t="shared" si="13"/>
        <v>513</v>
      </c>
      <c r="G122" s="12">
        <v>236</v>
      </c>
      <c r="H122" s="20">
        <v>277</v>
      </c>
      <c r="I122" s="11" t="s">
        <v>41</v>
      </c>
      <c r="J122" s="12">
        <f t="shared" si="14"/>
        <v>374</v>
      </c>
      <c r="K122" s="12">
        <v>134</v>
      </c>
      <c r="L122" s="12">
        <v>240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3"/>
        <v>553</v>
      </c>
      <c r="G123" s="12">
        <v>267</v>
      </c>
      <c r="H123" s="20">
        <v>286</v>
      </c>
      <c r="I123" s="11" t="s">
        <v>43</v>
      </c>
      <c r="J123" s="12">
        <f t="shared" si="14"/>
        <v>327</v>
      </c>
      <c r="K123" s="12">
        <v>104</v>
      </c>
      <c r="L123" s="12">
        <v>223</v>
      </c>
    </row>
    <row r="124" spans="1:12" ht="18" customHeight="1">
      <c r="A124" s="18" t="s">
        <v>126</v>
      </c>
      <c r="B124" s="12">
        <f aca="true" t="shared" si="15" ref="B124:B141">+C124+D124</f>
        <v>365</v>
      </c>
      <c r="C124" s="12">
        <v>180</v>
      </c>
      <c r="D124" s="12">
        <v>185</v>
      </c>
      <c r="E124" s="11" t="s">
        <v>44</v>
      </c>
      <c r="F124" s="12">
        <f t="shared" si="13"/>
        <v>577</v>
      </c>
      <c r="G124" s="12">
        <v>309</v>
      </c>
      <c r="H124" s="20">
        <v>268</v>
      </c>
      <c r="I124" s="11" t="s">
        <v>45</v>
      </c>
      <c r="J124" s="12">
        <f t="shared" si="14"/>
        <v>277</v>
      </c>
      <c r="K124" s="12">
        <v>113</v>
      </c>
      <c r="L124" s="12">
        <v>164</v>
      </c>
    </row>
    <row r="125" spans="1:12" ht="18" customHeight="1">
      <c r="A125" s="18" t="s">
        <v>127</v>
      </c>
      <c r="B125" s="12">
        <f t="shared" si="15"/>
        <v>410</v>
      </c>
      <c r="C125" s="12">
        <v>210</v>
      </c>
      <c r="D125" s="12">
        <v>200</v>
      </c>
      <c r="E125" s="11" t="s">
        <v>46</v>
      </c>
      <c r="F125" s="12">
        <f t="shared" si="13"/>
        <v>624</v>
      </c>
      <c r="G125" s="12">
        <v>318</v>
      </c>
      <c r="H125" s="20">
        <v>306</v>
      </c>
      <c r="I125" s="11" t="s">
        <v>47</v>
      </c>
      <c r="J125" s="12">
        <f t="shared" si="14"/>
        <v>277</v>
      </c>
      <c r="K125" s="12">
        <v>98</v>
      </c>
      <c r="L125" s="12">
        <v>179</v>
      </c>
    </row>
    <row r="126" spans="1:12" ht="18" customHeight="1">
      <c r="A126" s="18" t="s">
        <v>48</v>
      </c>
      <c r="B126" s="12">
        <f t="shared" si="15"/>
        <v>425</v>
      </c>
      <c r="C126" s="12">
        <v>218</v>
      </c>
      <c r="D126" s="12">
        <v>207</v>
      </c>
      <c r="E126" s="11" t="s">
        <v>49</v>
      </c>
      <c r="F126" s="12">
        <f t="shared" si="13"/>
        <v>540</v>
      </c>
      <c r="G126" s="12">
        <v>272</v>
      </c>
      <c r="H126" s="20">
        <v>268</v>
      </c>
      <c r="I126" s="11" t="s">
        <v>50</v>
      </c>
      <c r="J126" s="12">
        <f t="shared" si="14"/>
        <v>247</v>
      </c>
      <c r="K126" s="12">
        <v>86</v>
      </c>
      <c r="L126" s="12">
        <v>161</v>
      </c>
    </row>
    <row r="127" spans="1:12" ht="18" customHeight="1">
      <c r="A127" s="18" t="s">
        <v>51</v>
      </c>
      <c r="B127" s="12">
        <f t="shared" si="15"/>
        <v>422</v>
      </c>
      <c r="C127" s="12">
        <v>227</v>
      </c>
      <c r="D127" s="12">
        <v>195</v>
      </c>
      <c r="E127" s="11" t="s">
        <v>52</v>
      </c>
      <c r="F127" s="12">
        <f t="shared" si="13"/>
        <v>612</v>
      </c>
      <c r="G127" s="12">
        <v>312</v>
      </c>
      <c r="H127" s="20">
        <v>300</v>
      </c>
      <c r="I127" s="11" t="s">
        <v>53</v>
      </c>
      <c r="J127" s="12">
        <f t="shared" si="14"/>
        <v>225</v>
      </c>
      <c r="K127" s="12">
        <v>69</v>
      </c>
      <c r="L127" s="12">
        <v>156</v>
      </c>
    </row>
    <row r="128" spans="1:12" ht="18" customHeight="1">
      <c r="A128" s="18" t="s">
        <v>54</v>
      </c>
      <c r="B128" s="12">
        <f t="shared" si="15"/>
        <v>424</v>
      </c>
      <c r="C128" s="12">
        <v>215</v>
      </c>
      <c r="D128" s="12">
        <v>209</v>
      </c>
      <c r="E128" s="11" t="s">
        <v>55</v>
      </c>
      <c r="F128" s="12">
        <f t="shared" si="13"/>
        <v>663</v>
      </c>
      <c r="G128" s="12">
        <v>315</v>
      </c>
      <c r="H128" s="20">
        <v>348</v>
      </c>
      <c r="I128" s="11" t="s">
        <v>56</v>
      </c>
      <c r="J128" s="12">
        <f t="shared" si="14"/>
        <v>179</v>
      </c>
      <c r="K128" s="12">
        <v>57</v>
      </c>
      <c r="L128" s="12">
        <v>122</v>
      </c>
    </row>
    <row r="129" spans="1:12" ht="18" customHeight="1">
      <c r="A129" s="18" t="s">
        <v>57</v>
      </c>
      <c r="B129" s="12">
        <f t="shared" si="15"/>
        <v>429</v>
      </c>
      <c r="C129" s="12">
        <v>229</v>
      </c>
      <c r="D129" s="12">
        <v>200</v>
      </c>
      <c r="E129" s="11" t="s">
        <v>58</v>
      </c>
      <c r="F129" s="12">
        <f t="shared" si="13"/>
        <v>681</v>
      </c>
      <c r="G129" s="12">
        <v>339</v>
      </c>
      <c r="H129" s="20">
        <v>342</v>
      </c>
      <c r="I129" s="11" t="s">
        <v>59</v>
      </c>
      <c r="J129" s="12">
        <f t="shared" si="14"/>
        <v>170</v>
      </c>
      <c r="K129" s="12">
        <v>47</v>
      </c>
      <c r="L129" s="12">
        <v>123</v>
      </c>
    </row>
    <row r="130" spans="1:12" ht="18" customHeight="1">
      <c r="A130" s="18" t="s">
        <v>60</v>
      </c>
      <c r="B130" s="12">
        <f t="shared" si="15"/>
        <v>442</v>
      </c>
      <c r="C130" s="12">
        <v>226</v>
      </c>
      <c r="D130" s="12">
        <v>216</v>
      </c>
      <c r="E130" s="11" t="s">
        <v>61</v>
      </c>
      <c r="F130" s="12">
        <f t="shared" si="13"/>
        <v>764</v>
      </c>
      <c r="G130" s="12">
        <v>366</v>
      </c>
      <c r="H130" s="20">
        <v>398</v>
      </c>
      <c r="I130" s="11" t="s">
        <v>62</v>
      </c>
      <c r="J130" s="12">
        <f t="shared" si="14"/>
        <v>135</v>
      </c>
      <c r="K130" s="12">
        <v>39</v>
      </c>
      <c r="L130" s="12">
        <v>96</v>
      </c>
    </row>
    <row r="131" spans="1:12" ht="18" customHeight="1">
      <c r="A131" s="18" t="s">
        <v>63</v>
      </c>
      <c r="B131" s="12">
        <f t="shared" si="15"/>
        <v>446</v>
      </c>
      <c r="C131" s="12">
        <v>216</v>
      </c>
      <c r="D131" s="12">
        <v>230</v>
      </c>
      <c r="E131" s="11" t="s">
        <v>64</v>
      </c>
      <c r="F131" s="12">
        <f t="shared" si="13"/>
        <v>824</v>
      </c>
      <c r="G131" s="12">
        <v>424</v>
      </c>
      <c r="H131" s="20">
        <v>400</v>
      </c>
      <c r="I131" s="11" t="s">
        <v>65</v>
      </c>
      <c r="J131" s="12">
        <f t="shared" si="14"/>
        <v>118</v>
      </c>
      <c r="K131" s="12">
        <v>33</v>
      </c>
      <c r="L131" s="12">
        <v>85</v>
      </c>
    </row>
    <row r="132" spans="1:12" ht="18" customHeight="1">
      <c r="A132" s="18" t="s">
        <v>66</v>
      </c>
      <c r="B132" s="12">
        <f t="shared" si="15"/>
        <v>441</v>
      </c>
      <c r="C132" s="12">
        <v>212</v>
      </c>
      <c r="D132" s="12">
        <v>229</v>
      </c>
      <c r="E132" s="11" t="s">
        <v>67</v>
      </c>
      <c r="F132" s="12">
        <f t="shared" si="13"/>
        <v>836</v>
      </c>
      <c r="G132" s="12">
        <v>422</v>
      </c>
      <c r="H132" s="20">
        <v>414</v>
      </c>
      <c r="I132" s="11" t="s">
        <v>68</v>
      </c>
      <c r="J132" s="12">
        <f t="shared" si="14"/>
        <v>93</v>
      </c>
      <c r="K132" s="12">
        <v>18</v>
      </c>
      <c r="L132" s="12">
        <v>75</v>
      </c>
    </row>
    <row r="133" spans="1:12" ht="18" customHeight="1">
      <c r="A133" s="18" t="s">
        <v>69</v>
      </c>
      <c r="B133" s="12">
        <f t="shared" si="15"/>
        <v>402</v>
      </c>
      <c r="C133" s="12">
        <v>214</v>
      </c>
      <c r="D133" s="21">
        <v>188</v>
      </c>
      <c r="E133" s="11" t="s">
        <v>70</v>
      </c>
      <c r="F133" s="12">
        <f t="shared" si="13"/>
        <v>873</v>
      </c>
      <c r="G133" s="12">
        <v>418</v>
      </c>
      <c r="H133" s="20">
        <v>455</v>
      </c>
      <c r="I133" s="11" t="s">
        <v>71</v>
      </c>
      <c r="J133" s="12">
        <f t="shared" si="14"/>
        <v>59</v>
      </c>
      <c r="K133" s="12">
        <v>14</v>
      </c>
      <c r="L133" s="12">
        <v>45</v>
      </c>
    </row>
    <row r="134" spans="1:12" ht="18" customHeight="1">
      <c r="A134" s="18" t="s">
        <v>72</v>
      </c>
      <c r="B134" s="12">
        <f t="shared" si="15"/>
        <v>451</v>
      </c>
      <c r="C134" s="12">
        <v>229</v>
      </c>
      <c r="D134" s="12">
        <v>222</v>
      </c>
      <c r="E134" s="11" t="s">
        <v>73</v>
      </c>
      <c r="F134" s="12">
        <f t="shared" si="13"/>
        <v>1073</v>
      </c>
      <c r="G134" s="12">
        <v>564</v>
      </c>
      <c r="H134" s="20">
        <v>509</v>
      </c>
      <c r="I134" s="11" t="s">
        <v>74</v>
      </c>
      <c r="J134" s="12">
        <f t="shared" si="14"/>
        <v>44</v>
      </c>
      <c r="K134" s="12">
        <v>13</v>
      </c>
      <c r="L134" s="12">
        <v>31</v>
      </c>
    </row>
    <row r="135" spans="1:12" ht="18" customHeight="1">
      <c r="A135" s="18" t="s">
        <v>75</v>
      </c>
      <c r="B135" s="12">
        <f t="shared" si="15"/>
        <v>453</v>
      </c>
      <c r="C135" s="12">
        <v>230</v>
      </c>
      <c r="D135" s="12">
        <v>223</v>
      </c>
      <c r="E135" s="11" t="s">
        <v>76</v>
      </c>
      <c r="F135" s="12">
        <f t="shared" si="13"/>
        <v>1071</v>
      </c>
      <c r="G135" s="12">
        <v>531</v>
      </c>
      <c r="H135" s="20">
        <v>540</v>
      </c>
      <c r="I135" s="11" t="s">
        <v>77</v>
      </c>
      <c r="J135" s="12">
        <f t="shared" si="14"/>
        <v>32</v>
      </c>
      <c r="K135" s="12">
        <v>6</v>
      </c>
      <c r="L135" s="12">
        <v>26</v>
      </c>
    </row>
    <row r="136" spans="1:12" ht="18" customHeight="1">
      <c r="A136" s="18" t="s">
        <v>78</v>
      </c>
      <c r="B136" s="12">
        <f t="shared" si="15"/>
        <v>476</v>
      </c>
      <c r="C136" s="12">
        <v>241</v>
      </c>
      <c r="D136" s="12">
        <v>235</v>
      </c>
      <c r="E136" s="11" t="s">
        <v>79</v>
      </c>
      <c r="F136" s="12">
        <f t="shared" si="13"/>
        <v>1020</v>
      </c>
      <c r="G136" s="12">
        <v>512</v>
      </c>
      <c r="H136" s="20">
        <v>508</v>
      </c>
      <c r="I136" s="11" t="s">
        <v>80</v>
      </c>
      <c r="J136" s="12">
        <f t="shared" si="14"/>
        <v>15</v>
      </c>
      <c r="K136" s="12">
        <v>8</v>
      </c>
      <c r="L136" s="12">
        <v>7</v>
      </c>
    </row>
    <row r="137" spans="1:12" ht="18" customHeight="1">
      <c r="A137" s="18" t="s">
        <v>81</v>
      </c>
      <c r="B137" s="12">
        <f t="shared" si="15"/>
        <v>484</v>
      </c>
      <c r="C137" s="12">
        <v>229</v>
      </c>
      <c r="D137" s="12">
        <v>255</v>
      </c>
      <c r="E137" s="11" t="s">
        <v>82</v>
      </c>
      <c r="F137" s="12">
        <f t="shared" si="13"/>
        <v>731</v>
      </c>
      <c r="G137" s="12">
        <v>390</v>
      </c>
      <c r="H137" s="20">
        <v>341</v>
      </c>
      <c r="I137" s="11" t="s">
        <v>83</v>
      </c>
      <c r="J137" s="12">
        <f t="shared" si="14"/>
        <v>6</v>
      </c>
      <c r="K137" s="12"/>
      <c r="L137" s="12">
        <v>6</v>
      </c>
    </row>
    <row r="138" spans="1:12" ht="18" customHeight="1">
      <c r="A138" s="18" t="s">
        <v>84</v>
      </c>
      <c r="B138" s="12">
        <f t="shared" si="15"/>
        <v>554</v>
      </c>
      <c r="C138" s="12">
        <v>300</v>
      </c>
      <c r="D138" s="12">
        <v>254</v>
      </c>
      <c r="E138" s="11" t="s">
        <v>85</v>
      </c>
      <c r="F138" s="12">
        <f t="shared" si="13"/>
        <v>654</v>
      </c>
      <c r="G138" s="12">
        <v>326</v>
      </c>
      <c r="H138" s="20">
        <v>328</v>
      </c>
      <c r="I138" s="11" t="s">
        <v>86</v>
      </c>
      <c r="J138" s="12">
        <f t="shared" si="14"/>
        <v>6</v>
      </c>
      <c r="K138" s="12"/>
      <c r="L138" s="12">
        <v>6</v>
      </c>
    </row>
    <row r="139" spans="1:12" ht="18" customHeight="1">
      <c r="A139" s="18" t="s">
        <v>87</v>
      </c>
      <c r="B139" s="12">
        <f t="shared" si="15"/>
        <v>524</v>
      </c>
      <c r="C139" s="12">
        <v>259</v>
      </c>
      <c r="D139" s="13">
        <v>265</v>
      </c>
      <c r="E139" s="11" t="s">
        <v>88</v>
      </c>
      <c r="F139" s="12">
        <f t="shared" si="13"/>
        <v>820</v>
      </c>
      <c r="G139" s="12">
        <v>384</v>
      </c>
      <c r="H139" s="20">
        <v>436</v>
      </c>
      <c r="I139" s="11" t="s">
        <v>89</v>
      </c>
      <c r="J139" s="12">
        <f t="shared" si="14"/>
        <v>5</v>
      </c>
      <c r="K139" s="12"/>
      <c r="L139" s="12">
        <v>5</v>
      </c>
    </row>
    <row r="140" spans="1:12" ht="18" customHeight="1">
      <c r="A140" s="18" t="s">
        <v>90</v>
      </c>
      <c r="B140" s="12">
        <f t="shared" si="15"/>
        <v>586</v>
      </c>
      <c r="C140" s="12">
        <v>327</v>
      </c>
      <c r="D140" s="13">
        <v>259</v>
      </c>
      <c r="E140" s="11" t="s">
        <v>91</v>
      </c>
      <c r="F140" s="12">
        <f t="shared" si="13"/>
        <v>829</v>
      </c>
      <c r="G140" s="12">
        <v>398</v>
      </c>
      <c r="H140" s="20">
        <v>431</v>
      </c>
      <c r="I140" s="11" t="s">
        <v>125</v>
      </c>
      <c r="J140" s="12">
        <f t="shared" si="14"/>
        <v>12</v>
      </c>
      <c r="K140" s="12"/>
      <c r="L140" s="12">
        <v>12</v>
      </c>
    </row>
    <row r="141" spans="1:12" ht="18" customHeight="1">
      <c r="A141" s="18" t="s">
        <v>92</v>
      </c>
      <c r="B141" s="12">
        <f t="shared" si="15"/>
        <v>652</v>
      </c>
      <c r="C141" s="12">
        <v>344</v>
      </c>
      <c r="D141" s="13">
        <v>308</v>
      </c>
      <c r="E141" s="11" t="s">
        <v>93</v>
      </c>
      <c r="F141" s="12">
        <f t="shared" si="13"/>
        <v>809</v>
      </c>
      <c r="G141" s="12">
        <v>377</v>
      </c>
      <c r="H141" s="20">
        <v>432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館山市役所</cp:lastModifiedBy>
  <cp:lastPrinted>2002-03-01T04:41:05Z</cp:lastPrinted>
  <dcterms:created xsi:type="dcterms:W3CDTF">2001-02-26T04:21:22Z</dcterms:created>
  <dcterms:modified xsi:type="dcterms:W3CDTF">2012-04-23T11:46:18Z</dcterms:modified>
  <cp:category/>
  <cp:version/>
  <cp:contentType/>
  <cp:contentStatus/>
</cp:coreProperties>
</file>