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734" lockStructure="1"/>
  <bookViews>
    <workbookView xWindow="0" yWindow="0" windowWidth="28800" windowHeight="10710"/>
  </bookViews>
  <sheets>
    <sheet name="自動車臨時運行許可申請書" sheetId="1" r:id="rId1"/>
    <sheet name="ＣＤ" sheetId="2" r:id="rId2"/>
  </sheets>
  <definedNames>
    <definedName name="_xlnm.Print_Area" localSheetId="0">自動車臨時運行許可申請書!$A$1:$CP$64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7" i="1" l="1"/>
  <c r="CR7" i="1"/>
  <c r="CS21" i="1"/>
  <c r="CS20" i="1"/>
  <c r="CR4" i="1"/>
  <c r="CS12" i="1"/>
  <c r="CS10" i="1"/>
  <c r="CT8" i="1"/>
  <c r="CS8" i="1"/>
  <c r="CR8" i="1" s="1"/>
  <c r="CT6" i="1"/>
  <c r="CT5" i="1"/>
  <c r="CS6" i="1"/>
  <c r="CS5" i="1"/>
  <c r="CT4" i="1"/>
  <c r="CS4" i="1"/>
  <c r="CR3" i="1"/>
  <c r="CR20" i="1" l="1"/>
  <c r="AX21" i="1"/>
</calcChain>
</file>

<file path=xl/sharedStrings.xml><?xml version="1.0" encoding="utf-8"?>
<sst xmlns="http://schemas.openxmlformats.org/spreadsheetml/2006/main" count="120" uniqueCount="91">
  <si>
    <r>
      <t xml:space="preserve">車名
</t>
    </r>
    <r>
      <rPr>
        <sz val="9"/>
        <color theme="1"/>
        <rFont val="HGｺﾞｼｯｸM"/>
        <family val="3"/>
        <charset val="128"/>
      </rPr>
      <t>Maker of the vehicle</t>
    </r>
    <phoneticPr fontId="2"/>
  </si>
  <si>
    <t>形状
Type of Body</t>
    <phoneticPr fontId="2"/>
  </si>
  <si>
    <t>車台番号
Serial No.</t>
    <phoneticPr fontId="2"/>
  </si>
  <si>
    <t>運行の目的
Purpose</t>
    <phoneticPr fontId="2"/>
  </si>
  <si>
    <t>運行の経路
Route</t>
    <phoneticPr fontId="2"/>
  </si>
  <si>
    <t>運行の期間
Service period</t>
    <phoneticPr fontId="2"/>
  </si>
  <si>
    <t>～</t>
    <phoneticPr fontId="2"/>
  </si>
  <si>
    <t>自(From)</t>
    <phoneticPr fontId="2"/>
  </si>
  <si>
    <t>出発地(From)　経由地(Via)　到着地(To)
※発着主要経路の地点名を記入してください。</t>
  </si>
  <si>
    <t>至(To)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</si>
  <si>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</si>
  <si>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</si>
  <si>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</si>
  <si>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</si>
  <si>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日間）</t>
    <rPh sb="0" eb="1">
      <t>ヒ</t>
    </rPh>
    <rPh sb="1" eb="2">
      <t>カン</t>
    </rPh>
    <phoneticPr fontId="2"/>
  </si>
  <si>
    <t>令和</t>
    <rPh sb="0" eb="2">
      <t>レイワ</t>
    </rPh>
    <phoneticPr fontId="2"/>
  </si>
  <si>
    <t>【年号】</t>
    <rPh sb="1" eb="3">
      <t>ネンゴウ</t>
    </rPh>
    <phoneticPr fontId="2"/>
  </si>
  <si>
    <t>※注：裏面をよく読んで太線内を記入し， 必要な書類を添えて提出してください。</t>
  </si>
  <si>
    <t>　裏面の注意事項に同意の上，上記のとおり臨時運行の許可を申請します。</t>
  </si>
  <si>
    <t>※目的達成に必要な最小限の日数を記入してください。
（通常，整備のための回送は１日間，車検・登録のための回送は，１～２日間です。)</t>
    <phoneticPr fontId="2"/>
  </si>
  <si>
    <t>箱形(Box-shaped)</t>
    <phoneticPr fontId="2"/>
  </si>
  <si>
    <t>バン(Van)</t>
    <phoneticPr fontId="2"/>
  </si>
  <si>
    <t>オートバイ(motorcycle)</t>
    <phoneticPr fontId="2"/>
  </si>
  <si>
    <t>ステーションワゴン(Station Wagon)</t>
    <phoneticPr fontId="2"/>
  </si>
  <si>
    <t>キャブオーバー(Cab-over)</t>
    <phoneticPr fontId="2"/>
  </si>
  <si>
    <t>その他(</t>
    <phoneticPr fontId="2"/>
  </si>
  <si>
    <t>)</t>
    <phoneticPr fontId="2"/>
  </si>
  <si>
    <t>その他(Other)</t>
    <phoneticPr fontId="2"/>
  </si>
  <si>
    <t>封印取付け( Seal )のための回送</t>
    <phoneticPr fontId="2"/>
  </si>
  <si>
    <t>車検のための回送(Inspection)</t>
    <phoneticPr fontId="2"/>
  </si>
  <si>
    <t>登録のための回送(Registration)</t>
    <phoneticPr fontId="2"/>
  </si>
  <si>
    <t>(</t>
    <phoneticPr fontId="2"/>
  </si>
  <si>
    <t>自動車損害賠償責任保険　Car Insurance</t>
    <phoneticPr fontId="2"/>
  </si>
  <si>
    <t>保険会社名
Name of Co.</t>
    <phoneticPr fontId="2"/>
  </si>
  <si>
    <t>証明書番号
Voucher No.</t>
    <phoneticPr fontId="2"/>
  </si>
  <si>
    <t>保険期間
Insurance
Period</t>
    <phoneticPr fontId="2"/>
  </si>
  <si>
    <t>備　　考</t>
    <rPh sb="0" eb="1">
      <t>ビ</t>
    </rPh>
    <rPh sb="3" eb="4">
      <t>コウ</t>
    </rPh>
    <phoneticPr fontId="2"/>
  </si>
  <si>
    <t>様</t>
    <rPh sb="0" eb="1">
      <t>サマ</t>
    </rPh>
    <phoneticPr fontId="2"/>
  </si>
  <si>
    <t>館山市長</t>
    <rPh sb="0" eb="4">
      <t>タテヤマシチョウ</t>
    </rPh>
    <phoneticPr fontId="2"/>
  </si>
  <si>
    <t>申　　請　　人</t>
    <rPh sb="0" eb="1">
      <t>サル</t>
    </rPh>
    <rPh sb="3" eb="4">
      <t>ショウ</t>
    </rPh>
    <rPh sb="6" eb="7">
      <t>ニン</t>
    </rPh>
    <phoneticPr fontId="2"/>
  </si>
  <si>
    <t>住所
Applicant's Address</t>
    <phoneticPr fontId="2"/>
  </si>
  <si>
    <t>番号標番号</t>
    <phoneticPr fontId="2"/>
  </si>
  <si>
    <t>枚数
１・２</t>
    <rPh sb="0" eb="2">
      <t>マイスウ</t>
    </rPh>
    <phoneticPr fontId="2"/>
  </si>
  <si>
    <t>－</t>
    <phoneticPr fontId="2"/>
  </si>
  <si>
    <t>袖ヶ浦</t>
    <rPh sb="0" eb="3">
      <t>ソデガウラ</t>
    </rPh>
    <phoneticPr fontId="2"/>
  </si>
  <si>
    <t>氏名又は名称
Name
※法人の場合は
代表者名も
記入してください。</t>
    <phoneticPr fontId="2"/>
  </si>
  <si>
    <t>許可番号</t>
    <phoneticPr fontId="2"/>
  </si>
  <si>
    <t>許可年月日</t>
    <phoneticPr fontId="2"/>
  </si>
  <si>
    <t>有効期間</t>
    <rPh sb="0" eb="2">
      <t>ユウコウ</t>
    </rPh>
    <rPh sb="2" eb="4">
      <t>キカン</t>
    </rPh>
    <phoneticPr fontId="2"/>
  </si>
  <si>
    <t>業 種
Type of industry</t>
    <phoneticPr fontId="2"/>
  </si>
  <si>
    <t>№</t>
    <phoneticPr fontId="2"/>
  </si>
  <si>
    <t>返納月日</t>
    <rPh sb="0" eb="2">
      <t>ヘンノウ</t>
    </rPh>
    <rPh sb="2" eb="4">
      <t>ツキヒ</t>
    </rPh>
    <phoneticPr fontId="2"/>
  </si>
  <si>
    <t>（代表者）</t>
    <phoneticPr fontId="2"/>
  </si>
  <si>
    <t>電話(Tel)</t>
    <phoneticPr fontId="2"/>
  </si>
  <si>
    <t>（</t>
    <phoneticPr fontId="2"/>
  </si>
  <si>
    <t>）</t>
    <phoneticPr fontId="2"/>
  </si>
  <si>
    <t>　　　　　　　　　年　　　月　　　日
　　～　　　　　　年　　　月　　　日</t>
    <rPh sb="9" eb="10">
      <t>ネン</t>
    </rPh>
    <rPh sb="13" eb="14">
      <t>ツキ</t>
    </rPh>
    <rPh sb="17" eb="18">
      <t>ヒ</t>
    </rPh>
    <phoneticPr fontId="2"/>
  </si>
  <si>
    <t>　　　　　　　　　年　　　月　　　日</t>
    <rPh sb="9" eb="10">
      <t>ネン</t>
    </rPh>
    <rPh sb="13" eb="14">
      <t>ツキ</t>
    </rPh>
    <rPh sb="17" eb="18">
      <t>ヒ</t>
    </rPh>
    <phoneticPr fontId="2"/>
  </si>
  <si>
    <t>※申請人と異なる場合のみ記入</t>
    <phoneticPr fontId="2"/>
  </si>
  <si>
    <t>番号標受領者氏名・住所
Recipient name
Applicant's Address</t>
    <phoneticPr fontId="2"/>
  </si>
  <si>
    <t>備　　考</t>
    <phoneticPr fontId="2"/>
  </si>
  <si>
    <t>販売業(Sales)</t>
    <phoneticPr fontId="2"/>
  </si>
  <si>
    <t>整備業( Maintenance Services)</t>
    <phoneticPr fontId="2"/>
  </si>
  <si>
    <t>個人(Personal)</t>
    <phoneticPr fontId="2"/>
  </si>
  <si>
    <t>返納期限</t>
    <rPh sb="0" eb="2">
      <t>ヘンノウ</t>
    </rPh>
    <rPh sb="2" eb="4">
      <t>キゲン</t>
    </rPh>
    <phoneticPr fontId="2"/>
  </si>
  <si>
    <t>まで</t>
    <phoneticPr fontId="2"/>
  </si>
  <si>
    <r>
      <t xml:space="preserve">自動車臨時運行許可申請書
</t>
    </r>
    <r>
      <rPr>
        <sz val="11"/>
        <color theme="1"/>
        <rFont val="HGｺﾞｼｯｸM"/>
        <family val="3"/>
        <charset val="128"/>
      </rPr>
      <t>APPLICATION FOR CAR TEMPORARY PLATE</t>
    </r>
    <rPh sb="0" eb="3">
      <t>ジドウシャ</t>
    </rPh>
    <rPh sb="3" eb="5">
      <t>リンジ</t>
    </rPh>
    <rPh sb="5" eb="7">
      <t>ウンコウ</t>
    </rPh>
    <rPh sb="7" eb="9">
      <t>キョカ</t>
    </rPh>
    <rPh sb="9" eb="12">
      <t>シンセイショ</t>
    </rPh>
    <phoneticPr fontId="2"/>
  </si>
  <si>
    <t>　　（道路運送車両法第１０７条）</t>
  </si>
  <si>
    <t>　　（道路運送車両法第１０８条）</t>
  </si>
  <si>
    <t>３　許可を受けた自動車であっても保安基準に適合しなければ、運行してはなりません。</t>
  </si>
  <si>
    <t>４　上記１～３に該当すると思われる場合は、本申請に関する情報を管轄する警察署に情報提供します。</t>
  </si>
  <si>
    <t>５　運行の経路は、運行目的達成のための発着主要経路の地点名を記入してください。</t>
  </si>
  <si>
    <t>１　自動車検査証、登録識別情報等通知書、自動車検査証返納証明書、登録事項等証明書など</t>
  </si>
  <si>
    <t>　　　自動車運転免許証、マイナンバーカード、在留カードなど</t>
  </si>
  <si>
    <t>◎　注意事項</t>
  </si>
  <si>
    <t>１　不正に許可を受けた場合は、1年以下の懲役若しくは５０万円以下の罰金又はこれが併科されます。</t>
  </si>
  <si>
    <t>２　許可証、番号標の有効期限が満了したときは、その日から5日以内に返納してください。この返納期限内に許可証、番号標を返納しないときは、</t>
  </si>
  <si>
    <t>◎　臨時運行許可を申請する方は、下記の書類を必ず提示してください。</t>
  </si>
  <si>
    <t>３　申請人又は来庁者の住所が確認できるもの</t>
  </si>
  <si>
    <t>◎　申請書記載方法</t>
  </si>
  <si>
    <t>１　車名は、トヨタ、ニッサン、ホンダ、マツダ等と記入してください。</t>
  </si>
  <si>
    <t>２　形状は、該当番号に○印をつけてください。「６　その他」の場合は、（　　）内に自動車検査証上の車体の形状を記入してください。</t>
  </si>
  <si>
    <t>３　車台番号は、車台に打刻されている記号番号を記入してください。</t>
  </si>
  <si>
    <t>４　運行の目的は、該当番号に一つだけ○印をつけてください。「4　その他」の場合は、（　　）内に具体的に記入してください。</t>
  </si>
  <si>
    <t>　　（例　千代田区霞ヶ関～◯◯市～◯◯高速～◯◯市◯◯区）</t>
  </si>
  <si>
    <t>　　したがって、都道府県内一円、市、町内等ばく然とした地域を記入したもの、車検切れの車を販売する等の目的で各地を巡回する場合等は</t>
  </si>
  <si>
    <t>　　許可できません。</t>
  </si>
  <si>
    <t>６　許可を受ける方は、申請人欄に必ず記入（申請人と来庁者が異なる場合は番号標受領者欄も記入）してください。</t>
  </si>
  <si>
    <t>２　自動車損害賠償責任保険証明書（自動車損害賠償責任共済証明書を含む。）</t>
  </si>
  <si>
    <t>　　６か月以下の懲役又は３０万円以下の罰金が科せられます。</t>
    <phoneticPr fontId="2"/>
  </si>
  <si>
    <t>館山</t>
    <rPh sb="0" eb="2">
      <t>タテヤマ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</si>
</sst>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0;[Red]\-#,##0"/>
    <numFmt numFmtId="177" formatCode="yyyy/m/d;@"/>
  </numFmts>
  <fonts count="13" x14ac:knownFonts="1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9"/>
      <color theme="1"/>
      <name val="HGｺﾞｼｯｸM"/>
      <family val="2"/>
      <charset val="128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2"/>
      <charset val="128"/>
    </font>
    <font>
      <sz val="14"/>
      <color theme="1"/>
      <name val="HGｺﾞｼｯｸM"/>
      <family val="2"/>
      <charset val="128"/>
    </font>
    <font>
      <sz val="18"/>
      <color theme="1"/>
      <name val="HGｺﾞｼｯｸM"/>
      <family val="2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2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7" xfId="0" quotePrefix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quotePrefix="1" applyBorder="1" applyAlignment="1">
      <alignment horizontal="right" vertical="center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0" fillId="0" borderId="7" xfId="0" quotePrefix="1" applyBorder="1" applyAlignment="1">
      <alignment horizontal="right" vertical="center"/>
    </xf>
    <xf numFmtId="0" fontId="0" fillId="0" borderId="0" xfId="0" quotePrefix="1" applyBorder="1" applyAlignment="1">
      <alignment horizontal="left" vertical="center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10" fillId="2" borderId="4" xfId="0" applyFont="1" applyFill="1" applyBorder="1" applyProtection="1">
      <alignment vertical="center"/>
      <protection locked="0"/>
    </xf>
    <xf numFmtId="0" fontId="10" fillId="2" borderId="19" xfId="0" applyFont="1" applyFill="1" applyBorder="1" applyProtection="1">
      <alignment vertical="center"/>
      <protection locked="0"/>
    </xf>
    <xf numFmtId="0" fontId="10" fillId="2" borderId="2" xfId="0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20" xfId="0" applyFont="1" applyFill="1" applyBorder="1" applyProtection="1">
      <alignment vertical="center"/>
      <protection locked="0"/>
    </xf>
    <xf numFmtId="0" fontId="10" fillId="2" borderId="6" xfId="0" applyFont="1" applyFill="1" applyBorder="1" applyProtection="1">
      <alignment vertical="center"/>
      <protection locked="0"/>
    </xf>
    <xf numFmtId="0" fontId="10" fillId="2" borderId="7" xfId="0" applyFont="1" applyFill="1" applyBorder="1" applyProtection="1">
      <alignment vertical="center"/>
      <protection locked="0"/>
    </xf>
    <xf numFmtId="0" fontId="10" fillId="2" borderId="21" xfId="0" applyFont="1" applyFill="1" applyBorder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38" fontId="9" fillId="2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2" borderId="25" xfId="0" applyFont="1" applyFill="1" applyBorder="1" applyProtection="1">
      <alignment vertical="center"/>
      <protection locked="0"/>
    </xf>
    <xf numFmtId="0" fontId="10" fillId="2" borderId="26" xfId="0" applyFont="1" applyFill="1" applyBorder="1" applyProtection="1">
      <alignment vertical="center"/>
      <protection locked="0"/>
    </xf>
    <xf numFmtId="0" fontId="10" fillId="2" borderId="27" xfId="0" applyFont="1" applyFill="1" applyBorder="1" applyProtection="1">
      <alignment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right" vertical="center" indent="1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2" borderId="15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0" fillId="0" borderId="3" xfId="0" applyFont="1" applyFill="1" applyBorder="1" applyAlignment="1" applyProtection="1">
      <alignment vertical="center" wrapText="1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0" fillId="0" borderId="4" xfId="0" applyFont="1" applyFill="1" applyBorder="1" applyProtection="1">
      <alignment vertical="center"/>
    </xf>
    <xf numFmtId="0" fontId="0" fillId="0" borderId="5" xfId="0" applyFont="1" applyFill="1" applyBorder="1" applyProtection="1">
      <alignment vertical="center"/>
    </xf>
    <xf numFmtId="0" fontId="0" fillId="0" borderId="6" xfId="0" applyFont="1" applyFill="1" applyBorder="1" applyProtection="1">
      <alignment vertical="center"/>
    </xf>
    <xf numFmtId="0" fontId="0" fillId="0" borderId="7" xfId="0" applyFont="1" applyFill="1" applyBorder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31" xfId="0" applyFont="1" applyBorder="1" applyAlignment="1">
      <alignment horizontal="center" vertical="center" textRotation="255" wrapText="1"/>
    </xf>
    <xf numFmtId="0" fontId="0" fillId="0" borderId="32" xfId="0" applyFont="1" applyBorder="1" applyAlignment="1">
      <alignment horizontal="center" vertical="center" textRotation="255" wrapText="1"/>
    </xf>
    <xf numFmtId="0" fontId="0" fillId="0" borderId="28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29" xfId="0" applyFont="1" applyBorder="1" applyAlignment="1">
      <alignment horizontal="center" vertical="center" textRotation="255" wrapText="1"/>
    </xf>
    <xf numFmtId="0" fontId="0" fillId="0" borderId="30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T64"/>
  <sheetViews>
    <sheetView tabSelected="1" zoomScale="80" zoomScaleNormal="80" workbookViewId="0">
      <selection activeCell="O3" sqref="O3:BJ3"/>
    </sheetView>
  </sheetViews>
  <sheetFormatPr defaultRowHeight="13.5" x14ac:dyDescent="0.15"/>
  <cols>
    <col min="1" max="54" width="1.625" customWidth="1"/>
    <col min="55" max="57" width="1.625" style="3" customWidth="1"/>
    <col min="58" max="80" width="1.625" customWidth="1"/>
    <col min="81" max="81" width="1.625" style="3" customWidth="1"/>
    <col min="82" max="85" width="1.625" customWidth="1"/>
    <col min="86" max="86" width="1.625" style="3" customWidth="1"/>
    <col min="87" max="90" width="1.625" customWidth="1"/>
    <col min="91" max="91" width="1.625" style="3" customWidth="1"/>
    <col min="92" max="94" width="1.625" customWidth="1"/>
    <col min="95" max="95" width="1.625" style="5" customWidth="1"/>
    <col min="96" max="96" width="80.625" customWidth="1"/>
    <col min="97" max="97" width="9.5" bestFit="1" customWidth="1"/>
  </cols>
  <sheetData>
    <row r="1" spans="3:98" ht="39.950000000000003" customHeight="1" x14ac:dyDescent="0.15">
      <c r="C1" s="168" t="s">
        <v>66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6"/>
    </row>
    <row r="2" spans="3:98" ht="21" customHeight="1" thickBot="1" x14ac:dyDescent="0.2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 t="s">
        <v>17</v>
      </c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"/>
    </row>
    <row r="3" spans="3:98" ht="30" customHeight="1" x14ac:dyDescent="0.15">
      <c r="C3" s="31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9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1"/>
      <c r="BK3" s="45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R3" s="7" t="str">
        <f>IF(O3="","←車名を入力してください","ＯＫ")</f>
        <v>←車名を入力してください</v>
      </c>
    </row>
    <row r="4" spans="3:98" ht="20.100000000000001" customHeight="1" x14ac:dyDescent="0.15">
      <c r="C4" s="14" t="s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2">
        <v>1</v>
      </c>
      <c r="P4" s="43"/>
      <c r="Q4" s="43"/>
      <c r="R4" s="20" t="s">
        <v>20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43">
        <v>2</v>
      </c>
      <c r="AG4" s="43"/>
      <c r="AH4" s="43"/>
      <c r="AI4" s="20" t="s">
        <v>23</v>
      </c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44"/>
      <c r="BK4" s="45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R4" s="11" t="str">
        <f>IF(COUNTIF(CS4:CT6,"ERR")&gt;0,"←項目番号削除？",IF(SUM(CS4:CT6)=0,"←形状を選択してください。（その他の場合は，（　）内に入力してください。",IF(SUM(CS4:CT6)=1,IF(AND(CT6=1,AN6=""),"←その他の内容を入力してください。","ＯＫ"),"←複数選択エラー")))</f>
        <v>←形状を選択してください。（その他の場合は，（　）内に入力してください。</v>
      </c>
      <c r="CS4" s="9" t="str">
        <f>IF(O4="","ERR",IF(O4=1,"",1))</f>
        <v/>
      </c>
      <c r="CT4" s="8" t="str">
        <f>IF(AF4="","ERR",IF(AF4=2,"",1))</f>
        <v/>
      </c>
    </row>
    <row r="5" spans="3:98" ht="20.100000000000001" customHeight="1" x14ac:dyDescent="0.15"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37">
        <v>3</v>
      </c>
      <c r="P5" s="38"/>
      <c r="Q5" s="38"/>
      <c r="R5" s="45" t="s">
        <v>21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38">
        <v>4</v>
      </c>
      <c r="AG5" s="38"/>
      <c r="AH5" s="38"/>
      <c r="AI5" s="45" t="s">
        <v>24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6"/>
      <c r="BK5" s="45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R5" s="11"/>
      <c r="CS5" s="9" t="str">
        <f>IF(O5="","ERR",IF(O5=3,"",1))</f>
        <v/>
      </c>
      <c r="CT5" s="8" t="str">
        <f>IF(AF5="","ERR",IF(AF5=4,"",1))</f>
        <v/>
      </c>
    </row>
    <row r="6" spans="3:98" ht="20.100000000000001" customHeight="1" thickBot="1" x14ac:dyDescent="0.2"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5">
        <v>5</v>
      </c>
      <c r="P6" s="36"/>
      <c r="Q6" s="36"/>
      <c r="R6" s="52" t="s">
        <v>22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36">
        <v>6</v>
      </c>
      <c r="AG6" s="36"/>
      <c r="AH6" s="36"/>
      <c r="AI6" s="52" t="s">
        <v>25</v>
      </c>
      <c r="AJ6" s="52"/>
      <c r="AK6" s="52"/>
      <c r="AL6" s="52"/>
      <c r="AM6" s="52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7" t="s">
        <v>26</v>
      </c>
      <c r="BJ6" s="48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R6" s="11"/>
      <c r="CS6" s="9" t="str">
        <f>IF(O6="","ERR",IF(O6=5,"",1))</f>
        <v/>
      </c>
      <c r="CT6" s="8" t="str">
        <f>IF(AF6="","ERR",IF(AF6=6,"",1))</f>
        <v/>
      </c>
    </row>
    <row r="7" spans="3:98" ht="30" customHeight="1" x14ac:dyDescent="0.15">
      <c r="C7" s="33" t="s">
        <v>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50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88" t="s">
        <v>32</v>
      </c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90"/>
      <c r="CR7" s="7" t="str">
        <f>IF(O7="","←車台番号を入力してください。","ＯＫ")</f>
        <v>←車台番号を入力してください。</v>
      </c>
    </row>
    <row r="8" spans="3:98" ht="9.9499999999999993" customHeight="1" x14ac:dyDescent="0.15">
      <c r="C8" s="14" t="s"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42">
        <v>1</v>
      </c>
      <c r="P8" s="43"/>
      <c r="Q8" s="43"/>
      <c r="R8" s="20" t="s">
        <v>29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43">
        <v>2</v>
      </c>
      <c r="AK8" s="43"/>
      <c r="AL8" s="43"/>
      <c r="AM8" s="20" t="s">
        <v>30</v>
      </c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70" t="s">
        <v>33</v>
      </c>
      <c r="BL8" s="71"/>
      <c r="BM8" s="71"/>
      <c r="BN8" s="71"/>
      <c r="BO8" s="71"/>
      <c r="BP8" s="71"/>
      <c r="BQ8" s="71"/>
      <c r="BR8" s="71"/>
      <c r="BS8" s="72"/>
      <c r="BT8" s="79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1"/>
      <c r="CR8" s="11" t="str">
        <f>IF(COUNTIF(CS8:CT13,"ERR")&gt;0,"←項目番号削除？",IF(SUM(CS8:CT13)=0,"←運行の目的を選択してください。（その他の場合は，（　）内に入力してください。",IF(SUM(CS8:CT13)=1,IF(AND(CS12=1,AC12=""),"←その他の内容を入力してください。","ＯＫ"),"←複数選択エラー")))</f>
        <v>←運行の目的を選択してください。（その他の場合は，（　）内に入力してください。</v>
      </c>
      <c r="CS8" s="12" t="str">
        <f>IF(O8="","ERR",IF(O8=1,"",1))</f>
        <v/>
      </c>
      <c r="CT8" s="13" t="str">
        <f>IF(AJ8="","ERR",IF(AJ8=2,"",1))</f>
        <v/>
      </c>
    </row>
    <row r="9" spans="3:98" ht="9.9499999999999993" customHeight="1" x14ac:dyDescent="0.15"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7"/>
      <c r="P9" s="38"/>
      <c r="Q9" s="38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38"/>
      <c r="AK9" s="38"/>
      <c r="AL9" s="38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73"/>
      <c r="BL9" s="74"/>
      <c r="BM9" s="74"/>
      <c r="BN9" s="74"/>
      <c r="BO9" s="74"/>
      <c r="BP9" s="74"/>
      <c r="BQ9" s="74"/>
      <c r="BR9" s="74"/>
      <c r="BS9" s="75"/>
      <c r="BT9" s="82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4"/>
      <c r="CR9" s="11"/>
      <c r="CS9" s="12"/>
      <c r="CT9" s="13"/>
    </row>
    <row r="10" spans="3:98" ht="9.9499999999999993" customHeight="1" x14ac:dyDescent="0.15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7">
        <v>3</v>
      </c>
      <c r="P10" s="38"/>
      <c r="Q10" s="38"/>
      <c r="R10" s="45" t="s">
        <v>28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76"/>
      <c r="BL10" s="77"/>
      <c r="BM10" s="77"/>
      <c r="BN10" s="77"/>
      <c r="BO10" s="77"/>
      <c r="BP10" s="77"/>
      <c r="BQ10" s="77"/>
      <c r="BR10" s="77"/>
      <c r="BS10" s="78"/>
      <c r="BT10" s="85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7"/>
      <c r="CR10" s="11"/>
      <c r="CS10" s="12" t="str">
        <f>IF(O10="","ERR",IF(O10=3,"",1))</f>
        <v/>
      </c>
    </row>
    <row r="11" spans="3:98" ht="9.9499999999999993" customHeight="1" x14ac:dyDescent="0.15"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7"/>
      <c r="P11" s="38"/>
      <c r="Q11" s="38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70" t="s">
        <v>34</v>
      </c>
      <c r="BL11" s="71"/>
      <c r="BM11" s="71"/>
      <c r="BN11" s="71"/>
      <c r="BO11" s="71"/>
      <c r="BP11" s="71"/>
      <c r="BQ11" s="71"/>
      <c r="BR11" s="71"/>
      <c r="BS11" s="72"/>
      <c r="BT11" s="79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1"/>
      <c r="CR11" s="11"/>
      <c r="CS11" s="12"/>
    </row>
    <row r="12" spans="3:98" ht="9.9499999999999993" customHeight="1" x14ac:dyDescent="0.15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7">
        <v>4</v>
      </c>
      <c r="P12" s="38"/>
      <c r="Q12" s="38"/>
      <c r="R12" s="45" t="s">
        <v>27</v>
      </c>
      <c r="S12" s="45"/>
      <c r="T12" s="45"/>
      <c r="U12" s="45"/>
      <c r="V12" s="45"/>
      <c r="W12" s="45"/>
      <c r="X12" s="45"/>
      <c r="Y12" s="45"/>
      <c r="Z12" s="45"/>
      <c r="AA12" s="60" t="s">
        <v>31</v>
      </c>
      <c r="AB12" s="60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4" t="s">
        <v>26</v>
      </c>
      <c r="BJ12" s="64"/>
      <c r="BK12" s="73"/>
      <c r="BL12" s="74"/>
      <c r="BM12" s="74"/>
      <c r="BN12" s="74"/>
      <c r="BO12" s="74"/>
      <c r="BP12" s="74"/>
      <c r="BQ12" s="74"/>
      <c r="BR12" s="74"/>
      <c r="BS12" s="75"/>
      <c r="BT12" s="82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4"/>
      <c r="CR12" s="11"/>
      <c r="CS12" s="12" t="str">
        <f>IF(O12="","ERR",IF(O12=4,"",1))</f>
        <v/>
      </c>
    </row>
    <row r="13" spans="3:98" ht="9.9499999999999993" customHeight="1" x14ac:dyDescent="0.15"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5"/>
      <c r="P13" s="36"/>
      <c r="Q13" s="36"/>
      <c r="R13" s="52"/>
      <c r="S13" s="52"/>
      <c r="T13" s="52"/>
      <c r="U13" s="52"/>
      <c r="V13" s="52"/>
      <c r="W13" s="52"/>
      <c r="X13" s="52"/>
      <c r="Y13" s="52"/>
      <c r="Z13" s="52"/>
      <c r="AA13" s="63"/>
      <c r="AB13" s="63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47"/>
      <c r="BJ13" s="47"/>
      <c r="BK13" s="76"/>
      <c r="BL13" s="77"/>
      <c r="BM13" s="77"/>
      <c r="BN13" s="77"/>
      <c r="BO13" s="77"/>
      <c r="BP13" s="77"/>
      <c r="BQ13" s="77"/>
      <c r="BR13" s="77"/>
      <c r="BS13" s="78"/>
      <c r="BT13" s="85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7"/>
      <c r="CR13" s="11"/>
      <c r="CS13" s="12"/>
    </row>
    <row r="14" spans="3:98" ht="9.9499999999999993" customHeight="1" x14ac:dyDescent="0.15">
      <c r="C14" s="14" t="s">
        <v>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1" t="s">
        <v>8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94" t="s">
        <v>35</v>
      </c>
      <c r="BL14" s="94"/>
      <c r="BM14" s="94"/>
      <c r="BN14" s="94"/>
      <c r="BO14" s="94"/>
      <c r="BP14" s="94"/>
      <c r="BQ14" s="94"/>
      <c r="BR14" s="94"/>
      <c r="BS14" s="94"/>
      <c r="BT14" s="91" t="s">
        <v>7</v>
      </c>
      <c r="BU14" s="92"/>
      <c r="BV14" s="92"/>
      <c r="BW14" s="92"/>
      <c r="BX14" s="92"/>
      <c r="BY14" s="93" t="s">
        <v>15</v>
      </c>
      <c r="BZ14" s="93"/>
      <c r="CA14" s="93"/>
      <c r="CB14" s="93"/>
      <c r="CC14" s="93"/>
      <c r="CD14" s="93"/>
      <c r="CE14" s="95" t="s">
        <v>10</v>
      </c>
      <c r="CF14" s="95"/>
      <c r="CG14" s="93"/>
      <c r="CH14" s="93"/>
      <c r="CI14" s="93"/>
      <c r="CJ14" s="95" t="s">
        <v>11</v>
      </c>
      <c r="CK14" s="95"/>
      <c r="CL14" s="93"/>
      <c r="CM14" s="93"/>
      <c r="CN14" s="93"/>
      <c r="CO14" s="95" t="s">
        <v>12</v>
      </c>
      <c r="CP14" s="96"/>
      <c r="CR14" s="11"/>
    </row>
    <row r="15" spans="3:98" ht="9.9499999999999993" customHeight="1" x14ac:dyDescent="0.15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94"/>
      <c r="BL15" s="94"/>
      <c r="BM15" s="94"/>
      <c r="BN15" s="94"/>
      <c r="BO15" s="94"/>
      <c r="BP15" s="94"/>
      <c r="BQ15" s="94"/>
      <c r="BR15" s="94"/>
      <c r="BS15" s="94"/>
      <c r="BT15" s="91"/>
      <c r="BU15" s="92"/>
      <c r="BV15" s="92"/>
      <c r="BW15" s="92"/>
      <c r="BX15" s="92"/>
      <c r="BY15" s="93"/>
      <c r="BZ15" s="93"/>
      <c r="CA15" s="93"/>
      <c r="CB15" s="93"/>
      <c r="CC15" s="93"/>
      <c r="CD15" s="93"/>
      <c r="CE15" s="95"/>
      <c r="CF15" s="95"/>
      <c r="CG15" s="93"/>
      <c r="CH15" s="93"/>
      <c r="CI15" s="93"/>
      <c r="CJ15" s="95"/>
      <c r="CK15" s="95"/>
      <c r="CL15" s="93"/>
      <c r="CM15" s="93"/>
      <c r="CN15" s="93"/>
      <c r="CO15" s="95"/>
      <c r="CP15" s="96"/>
      <c r="CR15" s="11"/>
    </row>
    <row r="16" spans="3:98" ht="9.9499999999999993" customHeight="1" x14ac:dyDescent="0.15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94"/>
      <c r="BL16" s="94"/>
      <c r="BM16" s="94"/>
      <c r="BN16" s="94"/>
      <c r="BO16" s="94"/>
      <c r="BP16" s="94"/>
      <c r="BQ16" s="94"/>
      <c r="BR16" s="94"/>
      <c r="BS16" s="94"/>
      <c r="BT16" s="91"/>
      <c r="BU16" s="92"/>
      <c r="BV16" s="92"/>
      <c r="BW16" s="92"/>
      <c r="BX16" s="92"/>
      <c r="BY16" s="93"/>
      <c r="BZ16" s="93"/>
      <c r="CA16" s="93"/>
      <c r="CB16" s="93"/>
      <c r="CC16" s="93"/>
      <c r="CD16" s="93"/>
      <c r="CE16" s="95"/>
      <c r="CF16" s="95"/>
      <c r="CG16" s="93"/>
      <c r="CH16" s="93"/>
      <c r="CI16" s="93"/>
      <c r="CJ16" s="95"/>
      <c r="CK16" s="95"/>
      <c r="CL16" s="93"/>
      <c r="CM16" s="93"/>
      <c r="CN16" s="93"/>
      <c r="CO16" s="95"/>
      <c r="CP16" s="96"/>
      <c r="CR16" s="11"/>
    </row>
    <row r="17" spans="3:97" ht="9.9499999999999993" customHeight="1" x14ac:dyDescent="0.15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6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25" t="s">
        <v>6</v>
      </c>
      <c r="AD17" s="25"/>
      <c r="AE17" s="25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25" t="s">
        <v>6</v>
      </c>
      <c r="AU17" s="25"/>
      <c r="AV17" s="25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6"/>
      <c r="BK17" s="94"/>
      <c r="BL17" s="94"/>
      <c r="BM17" s="94"/>
      <c r="BN17" s="94"/>
      <c r="BO17" s="94"/>
      <c r="BP17" s="94"/>
      <c r="BQ17" s="94"/>
      <c r="BR17" s="94"/>
      <c r="BS17" s="94"/>
      <c r="BT17" s="91" t="s">
        <v>9</v>
      </c>
      <c r="BU17" s="92"/>
      <c r="BV17" s="92"/>
      <c r="BW17" s="92"/>
      <c r="BX17" s="92"/>
      <c r="BY17" s="93" t="s">
        <v>15</v>
      </c>
      <c r="BZ17" s="93"/>
      <c r="CA17" s="93"/>
      <c r="CB17" s="93"/>
      <c r="CC17" s="93"/>
      <c r="CD17" s="93"/>
      <c r="CE17" s="95" t="s">
        <v>10</v>
      </c>
      <c r="CF17" s="95"/>
      <c r="CG17" s="93"/>
      <c r="CH17" s="93"/>
      <c r="CI17" s="93"/>
      <c r="CJ17" s="95" t="s">
        <v>11</v>
      </c>
      <c r="CK17" s="95"/>
      <c r="CL17" s="93"/>
      <c r="CM17" s="93"/>
      <c r="CN17" s="93"/>
      <c r="CO17" s="95" t="s">
        <v>12</v>
      </c>
      <c r="CP17" s="96"/>
      <c r="CR17" s="11" t="str">
        <f>IF(OR(O17="",AW17=""),"←出発地及び到着地は入力してください。","ＯＫ")</f>
        <v>←出発地及び到着地は入力してください。</v>
      </c>
    </row>
    <row r="18" spans="3:97" ht="9.9499999999999993" customHeight="1" x14ac:dyDescent="0.15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65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25"/>
      <c r="AD18" s="25"/>
      <c r="AE18" s="25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25"/>
      <c r="AU18" s="25"/>
      <c r="AV18" s="25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6"/>
      <c r="BK18" s="94"/>
      <c r="BL18" s="94"/>
      <c r="BM18" s="94"/>
      <c r="BN18" s="94"/>
      <c r="BO18" s="94"/>
      <c r="BP18" s="94"/>
      <c r="BQ18" s="94"/>
      <c r="BR18" s="94"/>
      <c r="BS18" s="94"/>
      <c r="BT18" s="91"/>
      <c r="BU18" s="92"/>
      <c r="BV18" s="92"/>
      <c r="BW18" s="92"/>
      <c r="BX18" s="92"/>
      <c r="BY18" s="93"/>
      <c r="BZ18" s="93"/>
      <c r="CA18" s="93"/>
      <c r="CB18" s="93"/>
      <c r="CC18" s="93"/>
      <c r="CD18" s="93"/>
      <c r="CE18" s="95"/>
      <c r="CF18" s="95"/>
      <c r="CG18" s="93"/>
      <c r="CH18" s="93"/>
      <c r="CI18" s="93"/>
      <c r="CJ18" s="95"/>
      <c r="CK18" s="95"/>
      <c r="CL18" s="93"/>
      <c r="CM18" s="93"/>
      <c r="CN18" s="93"/>
      <c r="CO18" s="95"/>
      <c r="CP18" s="96"/>
      <c r="CR18" s="11"/>
    </row>
    <row r="19" spans="3:97" ht="9.9499999999999993" customHeight="1" x14ac:dyDescent="0.15"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26"/>
      <c r="AD19" s="26"/>
      <c r="AE19" s="26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26"/>
      <c r="AU19" s="26"/>
      <c r="AV19" s="26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94"/>
      <c r="BL19" s="94"/>
      <c r="BM19" s="94"/>
      <c r="BN19" s="94"/>
      <c r="BO19" s="94"/>
      <c r="BP19" s="94"/>
      <c r="BQ19" s="94"/>
      <c r="BR19" s="94"/>
      <c r="BS19" s="94"/>
      <c r="BT19" s="91"/>
      <c r="BU19" s="92"/>
      <c r="BV19" s="92"/>
      <c r="BW19" s="92"/>
      <c r="BX19" s="92"/>
      <c r="BY19" s="93"/>
      <c r="BZ19" s="93"/>
      <c r="CA19" s="93"/>
      <c r="CB19" s="93"/>
      <c r="CC19" s="93"/>
      <c r="CD19" s="93"/>
      <c r="CE19" s="95"/>
      <c r="CF19" s="95"/>
      <c r="CG19" s="93"/>
      <c r="CH19" s="93"/>
      <c r="CI19" s="93"/>
      <c r="CJ19" s="95"/>
      <c r="CK19" s="95"/>
      <c r="CL19" s="93"/>
      <c r="CM19" s="93"/>
      <c r="CN19" s="93"/>
      <c r="CO19" s="95"/>
      <c r="CP19" s="96"/>
      <c r="CR19" s="11"/>
    </row>
    <row r="20" spans="3:97" ht="15" customHeight="1" x14ac:dyDescent="0.15">
      <c r="C20" s="14" t="s">
        <v>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9" t="s">
        <v>7</v>
      </c>
      <c r="P20" s="20"/>
      <c r="Q20" s="20"/>
      <c r="R20" s="20"/>
      <c r="S20" s="20"/>
      <c r="T20" s="20"/>
      <c r="U20" s="20"/>
      <c r="V20" s="54" t="s">
        <v>15</v>
      </c>
      <c r="W20" s="54"/>
      <c r="X20" s="54"/>
      <c r="Y20" s="54"/>
      <c r="Z20" s="56"/>
      <c r="AA20" s="56"/>
      <c r="AB20" s="56"/>
      <c r="AC20" s="56"/>
      <c r="AD20" s="57" t="s">
        <v>10</v>
      </c>
      <c r="AE20" s="57"/>
      <c r="AF20" s="57"/>
      <c r="AG20" s="56"/>
      <c r="AH20" s="56"/>
      <c r="AI20" s="56"/>
      <c r="AJ20" s="56"/>
      <c r="AK20" s="57" t="s">
        <v>11</v>
      </c>
      <c r="AL20" s="57"/>
      <c r="AM20" s="57"/>
      <c r="AN20" s="56"/>
      <c r="AO20" s="56"/>
      <c r="AP20" s="56"/>
      <c r="AQ20" s="56"/>
      <c r="AR20" s="57" t="s">
        <v>12</v>
      </c>
      <c r="AS20" s="57"/>
      <c r="AT20" s="57"/>
      <c r="AU20" s="57" t="s">
        <v>6</v>
      </c>
      <c r="AV20" s="57"/>
      <c r="AW20" s="57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70" t="s">
        <v>36</v>
      </c>
      <c r="BL20" s="71"/>
      <c r="BM20" s="71"/>
      <c r="BN20" s="71"/>
      <c r="BO20" s="71"/>
      <c r="BP20" s="71"/>
      <c r="BQ20" s="71"/>
      <c r="BR20" s="71"/>
      <c r="BS20" s="72"/>
      <c r="BT20" s="79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1"/>
      <c r="CR20" s="11" t="str">
        <f>IF(OR(ISERROR(CS20)=TRUE,ISERROR(CS21)=TRUE),"←日付を修正してください。",IF(CS20&gt;CS21,"←日付を修正してください。自(From)＞至(To)","ＯＫ"))</f>
        <v>←日付を修正してください。</v>
      </c>
      <c r="CS20" s="10" t="e">
        <f>VALUE("令和"&amp;Z20&amp;"年"&amp;AG20&amp;"月"&amp;AN20&amp;"日")</f>
        <v>#VALUE!</v>
      </c>
    </row>
    <row r="21" spans="3:97" ht="15" customHeight="1" x14ac:dyDescent="0.15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8" t="s">
        <v>9</v>
      </c>
      <c r="P21" s="45"/>
      <c r="Q21" s="45"/>
      <c r="R21" s="45"/>
      <c r="S21" s="45"/>
      <c r="T21" s="45"/>
      <c r="U21" s="45"/>
      <c r="V21" s="55" t="s">
        <v>15</v>
      </c>
      <c r="W21" s="55"/>
      <c r="X21" s="55"/>
      <c r="Y21" s="55"/>
      <c r="Z21" s="53"/>
      <c r="AA21" s="53"/>
      <c r="AB21" s="53"/>
      <c r="AC21" s="53"/>
      <c r="AD21" s="25" t="s">
        <v>10</v>
      </c>
      <c r="AE21" s="25"/>
      <c r="AF21" s="25"/>
      <c r="AG21" s="53"/>
      <c r="AH21" s="53"/>
      <c r="AI21" s="53"/>
      <c r="AJ21" s="53"/>
      <c r="AK21" s="25" t="s">
        <v>11</v>
      </c>
      <c r="AL21" s="25"/>
      <c r="AM21" s="25"/>
      <c r="AN21" s="53"/>
      <c r="AO21" s="53"/>
      <c r="AP21" s="53"/>
      <c r="AQ21" s="53"/>
      <c r="AR21" s="25" t="s">
        <v>12</v>
      </c>
      <c r="AS21" s="25"/>
      <c r="AT21" s="25"/>
      <c r="AU21" s="60" t="s">
        <v>13</v>
      </c>
      <c r="AV21" s="60"/>
      <c r="AW21" s="60"/>
      <c r="AX21" s="59" t="str">
        <f>IF(ISERROR(DATEDIF(VALUE("令和"&amp;Z20&amp;"年"&amp;AG20&amp;"月"&amp;AN20&amp;"日"),VALUE("令和"&amp;Z21&amp;"年"&amp;AG21&amp;"月"&amp;AN21&amp;"日"),"D")+1)=TRUE,"",DATEDIF(VALUE("令和"&amp;Z20&amp;"年"&amp;AG20&amp;"月"&amp;AN20&amp;"日"),VALUE("令和"&amp;Z21&amp;"年"&amp;AG21&amp;"月"&amp;AN21&amp;"日"),"D")+1)</f>
        <v/>
      </c>
      <c r="AY21" s="59"/>
      <c r="AZ21" s="59"/>
      <c r="BA21" s="59"/>
      <c r="BB21" s="59"/>
      <c r="BC21" s="59"/>
      <c r="BD21" s="45" t="s">
        <v>14</v>
      </c>
      <c r="BE21" s="45"/>
      <c r="BF21" s="45"/>
      <c r="BG21" s="45"/>
      <c r="BH21" s="45"/>
      <c r="BI21" s="45"/>
      <c r="BJ21" s="45"/>
      <c r="BK21" s="73"/>
      <c r="BL21" s="74"/>
      <c r="BM21" s="74"/>
      <c r="BN21" s="74"/>
      <c r="BO21" s="74"/>
      <c r="BP21" s="74"/>
      <c r="BQ21" s="74"/>
      <c r="BR21" s="74"/>
      <c r="BS21" s="75"/>
      <c r="BT21" s="82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4"/>
      <c r="CR21" s="11"/>
      <c r="CS21" s="10" t="e">
        <f>VALUE("令和"&amp;Z21&amp;"年"&amp;AG21&amp;"月"&amp;AN21&amp;"日")</f>
        <v>#VALUE!</v>
      </c>
    </row>
    <row r="22" spans="3:97" ht="15" customHeight="1" x14ac:dyDescent="0.15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7" t="s">
        <v>19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73"/>
      <c r="BL22" s="74"/>
      <c r="BM22" s="74"/>
      <c r="BN22" s="74"/>
      <c r="BO22" s="74"/>
      <c r="BP22" s="74"/>
      <c r="BQ22" s="74"/>
      <c r="BR22" s="74"/>
      <c r="BS22" s="75"/>
      <c r="BT22" s="82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4"/>
    </row>
    <row r="23" spans="3:97" ht="15" customHeight="1" thickBot="1" x14ac:dyDescent="0.2"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01"/>
      <c r="BL23" s="102"/>
      <c r="BM23" s="102"/>
      <c r="BN23" s="102"/>
      <c r="BO23" s="102"/>
      <c r="BP23" s="102"/>
      <c r="BQ23" s="102"/>
      <c r="BR23" s="102"/>
      <c r="BS23" s="103"/>
      <c r="BT23" s="104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6"/>
    </row>
    <row r="24" spans="3:97" ht="21" customHeight="1" x14ac:dyDescent="0.15">
      <c r="C24" s="99" t="s">
        <v>18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U24" s="100" t="s">
        <v>15</v>
      </c>
      <c r="BV24" s="100"/>
      <c r="BW24" s="100"/>
      <c r="BX24" s="100"/>
      <c r="BY24" s="97"/>
      <c r="BZ24" s="97"/>
      <c r="CA24" s="97"/>
      <c r="CB24" s="98" t="s">
        <v>10</v>
      </c>
      <c r="CC24" s="98"/>
      <c r="CD24" s="98"/>
      <c r="CE24" s="97"/>
      <c r="CF24" s="97"/>
      <c r="CG24" s="97"/>
      <c r="CH24" s="98" t="s">
        <v>11</v>
      </c>
      <c r="CI24" s="98"/>
      <c r="CJ24" s="98"/>
      <c r="CK24" s="97"/>
      <c r="CL24" s="97"/>
      <c r="CM24" s="97"/>
      <c r="CN24" s="98" t="s">
        <v>12</v>
      </c>
      <c r="CO24" s="98"/>
      <c r="CP24" s="98"/>
    </row>
    <row r="25" spans="3:97" ht="30" customHeight="1" thickBot="1" x14ac:dyDescent="0.2">
      <c r="C25" s="115" t="s">
        <v>38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4" t="s">
        <v>37</v>
      </c>
      <c r="AG25" s="114"/>
      <c r="AH25" s="114"/>
      <c r="BK25" s="3"/>
      <c r="BL25" s="3"/>
      <c r="BM25" s="3"/>
      <c r="BN25" s="3"/>
    </row>
    <row r="26" spans="3:97" ht="30" customHeight="1" x14ac:dyDescent="0.15">
      <c r="C26" s="173" t="s">
        <v>39</v>
      </c>
      <c r="D26" s="174"/>
      <c r="E26" s="116" t="s">
        <v>40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  <c r="T26" s="118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20"/>
      <c r="BK26" s="70" t="s">
        <v>41</v>
      </c>
      <c r="BL26" s="71"/>
      <c r="BM26" s="71"/>
      <c r="BN26" s="71"/>
      <c r="BO26" s="71"/>
      <c r="BP26" s="71"/>
      <c r="BQ26" s="71"/>
      <c r="BR26" s="71"/>
      <c r="BS26" s="72"/>
      <c r="BT26" s="112" t="s">
        <v>44</v>
      </c>
      <c r="BU26" s="113"/>
      <c r="BV26" s="113"/>
      <c r="BW26" s="113"/>
      <c r="BX26" s="113"/>
      <c r="BY26" s="113"/>
      <c r="BZ26" s="113"/>
      <c r="CA26" s="109" t="s">
        <v>43</v>
      </c>
      <c r="CB26" s="109"/>
      <c r="CC26" s="109"/>
      <c r="CD26" s="110" t="s">
        <v>90</v>
      </c>
      <c r="CE26" s="111"/>
      <c r="CF26" s="111"/>
      <c r="CG26" s="111"/>
      <c r="CH26" s="111"/>
      <c r="CI26" s="111"/>
      <c r="CJ26" s="111"/>
      <c r="CK26" s="107" t="s">
        <v>42</v>
      </c>
      <c r="CL26" s="107"/>
      <c r="CM26" s="107"/>
      <c r="CN26" s="107"/>
      <c r="CO26" s="107"/>
      <c r="CP26" s="108"/>
    </row>
    <row r="27" spans="3:97" ht="15" customHeight="1" x14ac:dyDescent="0.15">
      <c r="C27" s="175"/>
      <c r="D27" s="176"/>
      <c r="E27" s="121" t="s">
        <v>45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  <c r="T27" s="161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4"/>
      <c r="BJ27" s="3"/>
      <c r="BK27" s="70" t="s">
        <v>46</v>
      </c>
      <c r="BL27" s="71"/>
      <c r="BM27" s="71"/>
      <c r="BN27" s="71"/>
      <c r="BO27" s="71"/>
      <c r="BP27" s="71"/>
      <c r="BQ27" s="71"/>
      <c r="BR27" s="71"/>
      <c r="BS27" s="72"/>
      <c r="BT27" s="142" t="s">
        <v>50</v>
      </c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4"/>
    </row>
    <row r="28" spans="3:97" s="3" customFormat="1" ht="15" customHeight="1" x14ac:dyDescent="0.15">
      <c r="C28" s="175"/>
      <c r="D28" s="17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4"/>
      <c r="T28" s="162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4"/>
      <c r="BK28" s="73"/>
      <c r="BL28" s="74"/>
      <c r="BM28" s="74"/>
      <c r="BN28" s="74"/>
      <c r="BO28" s="74"/>
      <c r="BP28" s="74"/>
      <c r="BQ28" s="74"/>
      <c r="BR28" s="74"/>
      <c r="BS28" s="75"/>
      <c r="BT28" s="145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7"/>
      <c r="CQ28" s="5"/>
    </row>
    <row r="29" spans="3:97" s="3" customFormat="1" ht="15" customHeight="1" x14ac:dyDescent="0.15">
      <c r="C29" s="175"/>
      <c r="D29" s="17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4"/>
      <c r="T29" s="19" t="s">
        <v>52</v>
      </c>
      <c r="U29" s="20"/>
      <c r="V29" s="20"/>
      <c r="W29" s="20"/>
      <c r="X29" s="20"/>
      <c r="Y29" s="20"/>
      <c r="Z29" s="20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4"/>
      <c r="BK29" s="70" t="s">
        <v>47</v>
      </c>
      <c r="BL29" s="71"/>
      <c r="BM29" s="71"/>
      <c r="BN29" s="71"/>
      <c r="BO29" s="71"/>
      <c r="BP29" s="71"/>
      <c r="BQ29" s="71"/>
      <c r="BR29" s="71"/>
      <c r="BS29" s="72"/>
      <c r="BT29" s="142" t="s">
        <v>57</v>
      </c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4"/>
      <c r="CQ29" s="5"/>
    </row>
    <row r="30" spans="3:97" s="3" customFormat="1" ht="15" customHeight="1" x14ac:dyDescent="0.15">
      <c r="C30" s="175"/>
      <c r="D30" s="17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4"/>
      <c r="T30" s="58"/>
      <c r="U30" s="45"/>
      <c r="V30" s="45"/>
      <c r="W30" s="45"/>
      <c r="X30" s="45"/>
      <c r="Y30" s="45"/>
      <c r="Z30" s="4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6"/>
      <c r="BK30" s="73"/>
      <c r="BL30" s="74"/>
      <c r="BM30" s="74"/>
      <c r="BN30" s="74"/>
      <c r="BO30" s="74"/>
      <c r="BP30" s="74"/>
      <c r="BQ30" s="74"/>
      <c r="BR30" s="74"/>
      <c r="BS30" s="75"/>
      <c r="BT30" s="145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7"/>
      <c r="CQ30" s="5"/>
    </row>
    <row r="31" spans="3:97" s="3" customFormat="1" ht="15" customHeight="1" x14ac:dyDescent="0.15">
      <c r="C31" s="175"/>
      <c r="D31" s="17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4"/>
      <c r="T31" s="165" t="s">
        <v>53</v>
      </c>
      <c r="U31" s="25"/>
      <c r="V31" s="25"/>
      <c r="W31" s="25"/>
      <c r="X31" s="25"/>
      <c r="Y31" s="25"/>
      <c r="Z31" s="25"/>
      <c r="AA31" s="127"/>
      <c r="AB31" s="127"/>
      <c r="AC31" s="127"/>
      <c r="AD31" s="127"/>
      <c r="AE31" s="127"/>
      <c r="AF31" s="127"/>
      <c r="AG31" s="60" t="s">
        <v>54</v>
      </c>
      <c r="AH31" s="60"/>
      <c r="AI31" s="127"/>
      <c r="AJ31" s="127"/>
      <c r="AK31" s="127"/>
      <c r="AL31" s="127"/>
      <c r="AM31" s="127"/>
      <c r="AN31" s="127"/>
      <c r="AO31" s="64" t="s">
        <v>55</v>
      </c>
      <c r="AP31" s="64"/>
      <c r="AQ31" s="127"/>
      <c r="AR31" s="127"/>
      <c r="AS31" s="127"/>
      <c r="AT31" s="127"/>
      <c r="AU31" s="127"/>
      <c r="AV31" s="127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6"/>
      <c r="BK31" s="70" t="s">
        <v>48</v>
      </c>
      <c r="BL31" s="71"/>
      <c r="BM31" s="71"/>
      <c r="BN31" s="71"/>
      <c r="BO31" s="71"/>
      <c r="BP31" s="71"/>
      <c r="BQ31" s="71"/>
      <c r="BR31" s="71"/>
      <c r="BS31" s="72"/>
      <c r="BT31" s="148" t="s">
        <v>56</v>
      </c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4"/>
      <c r="CQ31" s="5"/>
    </row>
    <row r="32" spans="3:97" ht="15" customHeight="1" x14ac:dyDescent="0.15">
      <c r="C32" s="175"/>
      <c r="D32" s="176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  <c r="T32" s="166"/>
      <c r="U32" s="26"/>
      <c r="V32" s="26"/>
      <c r="W32" s="26"/>
      <c r="X32" s="26"/>
      <c r="Y32" s="26"/>
      <c r="Z32" s="26"/>
      <c r="AA32" s="128"/>
      <c r="AB32" s="128"/>
      <c r="AC32" s="128"/>
      <c r="AD32" s="128"/>
      <c r="AE32" s="128"/>
      <c r="AF32" s="128"/>
      <c r="AG32" s="63" t="s">
        <v>54</v>
      </c>
      <c r="AH32" s="63"/>
      <c r="AI32" s="128"/>
      <c r="AJ32" s="128"/>
      <c r="AK32" s="128"/>
      <c r="AL32" s="128"/>
      <c r="AM32" s="128"/>
      <c r="AN32" s="128"/>
      <c r="AO32" s="47" t="s">
        <v>55</v>
      </c>
      <c r="AP32" s="47"/>
      <c r="AQ32" s="128"/>
      <c r="AR32" s="128"/>
      <c r="AS32" s="128"/>
      <c r="AT32" s="128"/>
      <c r="AU32" s="128"/>
      <c r="AV32" s="128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172"/>
      <c r="BJ32" s="3"/>
      <c r="BK32" s="76"/>
      <c r="BL32" s="77"/>
      <c r="BM32" s="77"/>
      <c r="BN32" s="77"/>
      <c r="BO32" s="77"/>
      <c r="BP32" s="77"/>
      <c r="BQ32" s="77"/>
      <c r="BR32" s="77"/>
      <c r="BS32" s="78"/>
      <c r="BT32" s="149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1"/>
    </row>
    <row r="33" spans="3:95" ht="15" customHeight="1" x14ac:dyDescent="0.15">
      <c r="C33" s="175"/>
      <c r="D33" s="176"/>
      <c r="E33" s="129" t="s">
        <v>49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42">
        <v>1</v>
      </c>
      <c r="U33" s="43"/>
      <c r="V33" s="43"/>
      <c r="W33" s="20" t="s">
        <v>61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43">
        <v>2</v>
      </c>
      <c r="AJ33" s="43"/>
      <c r="AK33" s="43"/>
      <c r="AL33" s="20" t="s">
        <v>62</v>
      </c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44"/>
      <c r="BK33" s="70" t="s">
        <v>51</v>
      </c>
      <c r="BL33" s="71"/>
      <c r="BM33" s="71"/>
      <c r="BN33" s="71"/>
      <c r="BO33" s="71"/>
      <c r="BP33" s="71"/>
      <c r="BQ33" s="71"/>
      <c r="BR33" s="71"/>
      <c r="BS33" s="72"/>
      <c r="BT33" s="142" t="s">
        <v>57</v>
      </c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3"/>
    </row>
    <row r="34" spans="3:95" s="3" customFormat="1" ht="15" customHeight="1" x14ac:dyDescent="0.15">
      <c r="C34" s="175"/>
      <c r="D34" s="176"/>
      <c r="E34" s="141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  <c r="T34" s="35">
        <v>3</v>
      </c>
      <c r="U34" s="36"/>
      <c r="V34" s="36"/>
      <c r="W34" s="52" t="s">
        <v>63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172"/>
      <c r="BK34" s="76"/>
      <c r="BL34" s="77"/>
      <c r="BM34" s="77"/>
      <c r="BN34" s="77"/>
      <c r="BO34" s="77"/>
      <c r="BP34" s="77"/>
      <c r="BQ34" s="77"/>
      <c r="BR34" s="77"/>
      <c r="BS34" s="78"/>
      <c r="BT34" s="154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6"/>
      <c r="CQ34" s="5"/>
    </row>
    <row r="35" spans="3:95" ht="15" customHeight="1" x14ac:dyDescent="0.15">
      <c r="C35" s="175"/>
      <c r="D35" s="176"/>
      <c r="E35" s="129" t="s">
        <v>59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9" t="s">
        <v>58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44"/>
      <c r="BI35" s="3"/>
      <c r="BJ35" s="3"/>
      <c r="BK35" s="70" t="s">
        <v>60</v>
      </c>
      <c r="BL35" s="71"/>
      <c r="BM35" s="71"/>
      <c r="BN35" s="71"/>
      <c r="BO35" s="71"/>
      <c r="BP35" s="71"/>
      <c r="BQ35" s="71"/>
      <c r="BR35" s="71"/>
      <c r="BS35" s="72"/>
      <c r="BT35" s="19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157"/>
    </row>
    <row r="36" spans="3:95" ht="15" customHeight="1" x14ac:dyDescent="0.15">
      <c r="C36" s="175"/>
      <c r="D36" s="176"/>
      <c r="E36" s="130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37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6"/>
      <c r="BK36" s="73"/>
      <c r="BL36" s="74"/>
      <c r="BM36" s="74"/>
      <c r="BN36" s="74"/>
      <c r="BO36" s="74"/>
      <c r="BP36" s="74"/>
      <c r="BQ36" s="74"/>
      <c r="BR36" s="74"/>
      <c r="BS36" s="75"/>
      <c r="BT36" s="58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158"/>
    </row>
    <row r="37" spans="3:95" s="3" customFormat="1" ht="15" customHeight="1" x14ac:dyDescent="0.15">
      <c r="C37" s="175"/>
      <c r="D37" s="176"/>
      <c r="E37" s="130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37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6"/>
      <c r="BK37" s="76"/>
      <c r="BL37" s="77"/>
      <c r="BM37" s="77"/>
      <c r="BN37" s="77"/>
      <c r="BO37" s="77"/>
      <c r="BP37" s="77"/>
      <c r="BQ37" s="77"/>
      <c r="BR37" s="77"/>
      <c r="BS37" s="78"/>
      <c r="BT37" s="159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160"/>
      <c r="CQ37" s="5"/>
    </row>
    <row r="38" spans="3:95" ht="15" customHeight="1" thickBot="1" x14ac:dyDescent="0.2">
      <c r="C38" s="177"/>
      <c r="D38" s="178"/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8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40"/>
      <c r="BK38" s="57" t="s">
        <v>64</v>
      </c>
      <c r="BL38" s="57"/>
      <c r="BM38" s="57"/>
      <c r="BN38" s="57"/>
      <c r="BO38" s="57"/>
      <c r="BP38" s="57"/>
      <c r="BQ38" s="57"/>
      <c r="BR38" s="57"/>
      <c r="BS38" s="57"/>
      <c r="BT38" s="2"/>
      <c r="BU38" s="54" t="s">
        <v>15</v>
      </c>
      <c r="BV38" s="54"/>
      <c r="BW38" s="54"/>
      <c r="BX38" s="54"/>
      <c r="BY38" s="54"/>
      <c r="BZ38" s="54"/>
      <c r="CA38" s="171" t="s">
        <v>10</v>
      </c>
      <c r="CB38" s="171"/>
      <c r="CC38" s="54"/>
      <c r="CD38" s="54"/>
      <c r="CE38" s="54"/>
      <c r="CF38" s="171" t="s">
        <v>11</v>
      </c>
      <c r="CG38" s="171"/>
      <c r="CH38" s="54"/>
      <c r="CI38" s="54"/>
      <c r="CJ38" s="54"/>
      <c r="CK38" s="171" t="s">
        <v>12</v>
      </c>
      <c r="CL38" s="171"/>
      <c r="CM38" s="20" t="s">
        <v>65</v>
      </c>
      <c r="CN38" s="20"/>
      <c r="CO38" s="20"/>
      <c r="CP38" s="20"/>
    </row>
    <row r="39" spans="3:95" ht="21" customHeight="1" x14ac:dyDescent="0.15"/>
    <row r="40" spans="3:95" ht="24" customHeight="1" x14ac:dyDescent="0.15">
      <c r="C40" s="167" t="s">
        <v>74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</row>
    <row r="41" spans="3:95" ht="24" customHeight="1" x14ac:dyDescent="0.15">
      <c r="C41" s="167" t="s">
        <v>75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</row>
    <row r="42" spans="3:95" ht="24" customHeight="1" x14ac:dyDescent="0.15">
      <c r="C42" s="167" t="s">
        <v>67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</row>
    <row r="43" spans="3:95" ht="24" customHeight="1" x14ac:dyDescent="0.15">
      <c r="C43" s="167" t="s">
        <v>76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</row>
    <row r="44" spans="3:95" ht="24" customHeight="1" x14ac:dyDescent="0.15">
      <c r="C44" s="167" t="s">
        <v>89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</row>
    <row r="45" spans="3:95" ht="24" customHeight="1" x14ac:dyDescent="0.15">
      <c r="C45" s="167" t="s">
        <v>68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</row>
    <row r="46" spans="3:95" ht="24" customHeight="1" x14ac:dyDescent="0.15">
      <c r="C46" s="167" t="s">
        <v>69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</row>
    <row r="47" spans="3:95" ht="24" customHeight="1" x14ac:dyDescent="0.15">
      <c r="C47" s="167" t="s">
        <v>70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</row>
    <row r="48" spans="3:95" ht="24" customHeight="1" x14ac:dyDescent="0.15"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</row>
    <row r="49" spans="3:94" ht="24" customHeight="1" x14ac:dyDescent="0.15">
      <c r="C49" s="167" t="s">
        <v>77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</row>
    <row r="50" spans="3:94" ht="24" customHeight="1" x14ac:dyDescent="0.15">
      <c r="C50" s="167" t="s">
        <v>72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</row>
    <row r="51" spans="3:94" ht="24" customHeight="1" x14ac:dyDescent="0.15">
      <c r="C51" s="167" t="s">
        <v>88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</row>
    <row r="52" spans="3:94" ht="24" customHeight="1" x14ac:dyDescent="0.15">
      <c r="C52" s="167" t="s">
        <v>78</v>
      </c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</row>
    <row r="53" spans="3:94" ht="24" customHeight="1" x14ac:dyDescent="0.15">
      <c r="C53" s="167" t="s">
        <v>73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</row>
    <row r="54" spans="3:94" ht="24" customHeight="1" x14ac:dyDescent="0.15"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</row>
    <row r="55" spans="3:94" ht="24" customHeight="1" x14ac:dyDescent="0.15">
      <c r="C55" s="167" t="s">
        <v>79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</row>
    <row r="56" spans="3:94" ht="24" customHeight="1" x14ac:dyDescent="0.15">
      <c r="C56" s="167" t="s">
        <v>80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</row>
    <row r="57" spans="3:94" ht="24" customHeight="1" x14ac:dyDescent="0.15">
      <c r="C57" s="167" t="s">
        <v>81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</row>
    <row r="58" spans="3:94" ht="24" customHeight="1" x14ac:dyDescent="0.15">
      <c r="C58" s="167" t="s">
        <v>82</v>
      </c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</row>
    <row r="59" spans="3:94" ht="24" customHeight="1" x14ac:dyDescent="0.15">
      <c r="C59" s="167" t="s">
        <v>83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</row>
    <row r="60" spans="3:94" ht="24" customHeight="1" x14ac:dyDescent="0.15">
      <c r="C60" s="167" t="s">
        <v>71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</row>
    <row r="61" spans="3:94" ht="24" customHeight="1" x14ac:dyDescent="0.15">
      <c r="C61" s="167" t="s">
        <v>84</v>
      </c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</row>
    <row r="62" spans="3:94" ht="24" customHeight="1" x14ac:dyDescent="0.15">
      <c r="C62" s="167" t="s">
        <v>85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</row>
    <row r="63" spans="3:94" ht="24" customHeight="1" x14ac:dyDescent="0.15">
      <c r="C63" s="167" t="s">
        <v>86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</row>
    <row r="64" spans="3:94" ht="24" customHeight="1" x14ac:dyDescent="0.15">
      <c r="C64" s="167" t="s">
        <v>87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</row>
  </sheetData>
  <sheetProtection password="C734" sheet="1" objects="1" scenarios="1"/>
  <mergeCells count="187">
    <mergeCell ref="C58:CP58"/>
    <mergeCell ref="C59:CP59"/>
    <mergeCell ref="C60:CP60"/>
    <mergeCell ref="C61:CP61"/>
    <mergeCell ref="C62:CP62"/>
    <mergeCell ref="C63:CP63"/>
    <mergeCell ref="C64:CP64"/>
    <mergeCell ref="C40:CP40"/>
    <mergeCell ref="C41:CP41"/>
    <mergeCell ref="C42:CP42"/>
    <mergeCell ref="C43:CP43"/>
    <mergeCell ref="C44:CP44"/>
    <mergeCell ref="C45:CP45"/>
    <mergeCell ref="C46:CP46"/>
    <mergeCell ref="C47:CP47"/>
    <mergeCell ref="C48:CP48"/>
    <mergeCell ref="C49:CP49"/>
    <mergeCell ref="C50:CP50"/>
    <mergeCell ref="C51:CP51"/>
    <mergeCell ref="C52:CP52"/>
    <mergeCell ref="C53:CP53"/>
    <mergeCell ref="C54:CP54"/>
    <mergeCell ref="C55:CP55"/>
    <mergeCell ref="C56:CP56"/>
    <mergeCell ref="C57:CP57"/>
    <mergeCell ref="C1:CP1"/>
    <mergeCell ref="O2:CP2"/>
    <mergeCell ref="C2:N2"/>
    <mergeCell ref="BK3:CP6"/>
    <mergeCell ref="CF38:CG38"/>
    <mergeCell ref="CH38:CJ38"/>
    <mergeCell ref="CK38:CL38"/>
    <mergeCell ref="CM38:CP38"/>
    <mergeCell ref="BU38:BW38"/>
    <mergeCell ref="BX38:BZ38"/>
    <mergeCell ref="CA38:CB38"/>
    <mergeCell ref="CC38:CE38"/>
    <mergeCell ref="BK38:BS38"/>
    <mergeCell ref="T33:V33"/>
    <mergeCell ref="W33:AH33"/>
    <mergeCell ref="AI33:AK33"/>
    <mergeCell ref="AL33:BH33"/>
    <mergeCell ref="T34:V34"/>
    <mergeCell ref="W34:AH34"/>
    <mergeCell ref="AI34:BH34"/>
    <mergeCell ref="AQ32:AV32"/>
    <mergeCell ref="AW31:BH32"/>
    <mergeCell ref="C26:D38"/>
    <mergeCell ref="E35:S38"/>
    <mergeCell ref="T35:BH35"/>
    <mergeCell ref="AA29:BH30"/>
    <mergeCell ref="T36:BH38"/>
    <mergeCell ref="E33:S34"/>
    <mergeCell ref="BT27:CP28"/>
    <mergeCell ref="BT29:CP30"/>
    <mergeCell ref="BT31:CP32"/>
    <mergeCell ref="BK33:BS34"/>
    <mergeCell ref="BK35:BS37"/>
    <mergeCell ref="BT33:CP34"/>
    <mergeCell ref="BT35:CP37"/>
    <mergeCell ref="BK27:BS28"/>
    <mergeCell ref="BK29:BS30"/>
    <mergeCell ref="BK31:BS32"/>
    <mergeCell ref="T27:BH28"/>
    <mergeCell ref="T29:Z30"/>
    <mergeCell ref="T31:Z32"/>
    <mergeCell ref="AA31:AF31"/>
    <mergeCell ref="AO31:AP31"/>
    <mergeCell ref="AG31:AH31"/>
    <mergeCell ref="CK26:CP26"/>
    <mergeCell ref="CA26:CC26"/>
    <mergeCell ref="CD26:CJ26"/>
    <mergeCell ref="BT26:BZ26"/>
    <mergeCell ref="AF25:AH25"/>
    <mergeCell ref="C25:AE25"/>
    <mergeCell ref="E26:S26"/>
    <mergeCell ref="T26:BH26"/>
    <mergeCell ref="E27:S32"/>
    <mergeCell ref="AI31:AN31"/>
    <mergeCell ref="AQ31:AV31"/>
    <mergeCell ref="AA32:AF32"/>
    <mergeCell ref="AG32:AH32"/>
    <mergeCell ref="AI32:AN32"/>
    <mergeCell ref="AO32:AP32"/>
    <mergeCell ref="BK26:BS26"/>
    <mergeCell ref="CK24:CM24"/>
    <mergeCell ref="CN24:CP24"/>
    <mergeCell ref="C24:BQ24"/>
    <mergeCell ref="BU24:BX24"/>
    <mergeCell ref="BY24:CA24"/>
    <mergeCell ref="CB24:CD24"/>
    <mergeCell ref="CE24:CG24"/>
    <mergeCell ref="CH24:CJ24"/>
    <mergeCell ref="BK20:BS23"/>
    <mergeCell ref="BT20:CP23"/>
    <mergeCell ref="BK11:BS13"/>
    <mergeCell ref="BT11:CP13"/>
    <mergeCell ref="BK7:CP7"/>
    <mergeCell ref="BK8:BS10"/>
    <mergeCell ref="BT8:CP10"/>
    <mergeCell ref="BT14:BX16"/>
    <mergeCell ref="BT17:BX19"/>
    <mergeCell ref="BY14:CA16"/>
    <mergeCell ref="BY17:CA19"/>
    <mergeCell ref="BK14:BS19"/>
    <mergeCell ref="CO17:CP19"/>
    <mergeCell ref="CE14:CF16"/>
    <mergeCell ref="CJ14:CK16"/>
    <mergeCell ref="CB17:CD19"/>
    <mergeCell ref="CO14:CP16"/>
    <mergeCell ref="CE17:CF19"/>
    <mergeCell ref="CB14:CD16"/>
    <mergeCell ref="CG14:CI16"/>
    <mergeCell ref="CG17:CI19"/>
    <mergeCell ref="CL14:CN16"/>
    <mergeCell ref="CL17:CN19"/>
    <mergeCell ref="CJ17:CK19"/>
    <mergeCell ref="O8:Q9"/>
    <mergeCell ref="AJ8:AL9"/>
    <mergeCell ref="R8:AI9"/>
    <mergeCell ref="AM8:BJ9"/>
    <mergeCell ref="O10:Q11"/>
    <mergeCell ref="R10:BJ11"/>
    <mergeCell ref="AN21:AQ21"/>
    <mergeCell ref="AK20:AM20"/>
    <mergeCell ref="AN20:AQ20"/>
    <mergeCell ref="AR20:AT20"/>
    <mergeCell ref="O21:U21"/>
    <mergeCell ref="AX21:BC21"/>
    <mergeCell ref="AX20:BJ20"/>
    <mergeCell ref="AU20:AW20"/>
    <mergeCell ref="AU21:AW21"/>
    <mergeCell ref="BD21:BJ21"/>
    <mergeCell ref="AR21:AT21"/>
    <mergeCell ref="R12:Z13"/>
    <mergeCell ref="AC12:BH13"/>
    <mergeCell ref="AA12:AB13"/>
    <mergeCell ref="BI12:BJ13"/>
    <mergeCell ref="O17:AB19"/>
    <mergeCell ref="AF17:AS19"/>
    <mergeCell ref="AW17:BJ19"/>
    <mergeCell ref="AF4:AH4"/>
    <mergeCell ref="AF5:AH5"/>
    <mergeCell ref="AF6:AH6"/>
    <mergeCell ref="AI6:AM6"/>
    <mergeCell ref="AK21:AM21"/>
    <mergeCell ref="AG21:AJ21"/>
    <mergeCell ref="V20:Y20"/>
    <mergeCell ref="V21:Y21"/>
    <mergeCell ref="Z20:AC20"/>
    <mergeCell ref="Z21:AC21"/>
    <mergeCell ref="AD20:AF20"/>
    <mergeCell ref="AG20:AJ20"/>
    <mergeCell ref="AD21:AF21"/>
    <mergeCell ref="C14:N19"/>
    <mergeCell ref="C20:N23"/>
    <mergeCell ref="O20:U20"/>
    <mergeCell ref="O14:BJ16"/>
    <mergeCell ref="AC17:AE19"/>
    <mergeCell ref="AT17:AV19"/>
    <mergeCell ref="O22:BJ23"/>
    <mergeCell ref="C3:N3"/>
    <mergeCell ref="C4:N6"/>
    <mergeCell ref="C7:N7"/>
    <mergeCell ref="C8:N13"/>
    <mergeCell ref="O6:Q6"/>
    <mergeCell ref="O12:Q13"/>
    <mergeCell ref="O3:BJ3"/>
    <mergeCell ref="O4:Q4"/>
    <mergeCell ref="O5:Q5"/>
    <mergeCell ref="AI4:BJ4"/>
    <mergeCell ref="AI5:BJ5"/>
    <mergeCell ref="BI6:BJ6"/>
    <mergeCell ref="AN6:BH6"/>
    <mergeCell ref="O7:BJ7"/>
    <mergeCell ref="R4:AE4"/>
    <mergeCell ref="R5:AE5"/>
    <mergeCell ref="R6:AE6"/>
    <mergeCell ref="CR4:CR6"/>
    <mergeCell ref="CR8:CR13"/>
    <mergeCell ref="CS8:CS9"/>
    <mergeCell ref="CT8:CT9"/>
    <mergeCell ref="CS10:CS11"/>
    <mergeCell ref="CS12:CS13"/>
    <mergeCell ref="CR20:CR21"/>
    <mergeCell ref="CR17:CR19"/>
    <mergeCell ref="CR14:CR16"/>
  </mergeCells>
  <phoneticPr fontId="2"/>
  <dataValidations count="6">
    <dataValidation type="list" allowBlank="1" showInputMessage="1" showErrorMessage="1" sqref="O4:Q4 O8:Q8 T33:V33">
      <formula1>"1,①"</formula1>
    </dataValidation>
    <dataValidation type="list" allowBlank="1" showInputMessage="1" showErrorMessage="1" sqref="O5:Q5 O10:Q10 T34:V34">
      <formula1>"3,③"</formula1>
    </dataValidation>
    <dataValidation type="list" allowBlank="1" showInputMessage="1" showErrorMessage="1" sqref="O6:Q6">
      <formula1>"5,⑤"</formula1>
    </dataValidation>
    <dataValidation type="list" allowBlank="1" showInputMessage="1" showErrorMessage="1" sqref="AF4:AH4 AJ8:AL8 AI33:AK33">
      <formula1>"2,②"</formula1>
    </dataValidation>
    <dataValidation type="list" allowBlank="1" showInputMessage="1" showErrorMessage="1" sqref="AF5:AH5 O12">
      <formula1>"4,④"</formula1>
    </dataValidation>
    <dataValidation type="list" allowBlank="1" showInputMessage="1" showErrorMessage="1" sqref="AF6:AH6">
      <formula1>"6,⑥"</formula1>
    </dataValidation>
  </dataValidations>
  <pageMargins left="0.39370078740157483" right="0" top="0.59055118110236227" bottom="0" header="0.31496062992125984" footer="0.31496062992125984"/>
  <pageSetup paperSize="9" scale="90" orientation="landscape" blackAndWhite="1" r:id="rId1"/>
  <rowBreaks count="1" manualBreakCount="1">
    <brk id="39" max="9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ＣＤ!$C$3:$C$7</xm:f>
          </x14:formula1>
          <xm:sqref>BY17:BZ17 BY14:BZ14 V20:Y21 BU24:BX24 BU38:BV38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D20" sqref="D20"/>
    </sheetView>
  </sheetViews>
  <sheetFormatPr defaultRowHeight="13.5" x14ac:dyDescent="0.15"/>
  <cols>
    <col min="1" max="2" width="2.625" customWidth="1"/>
    <col min="3" max="3" width="20.625" customWidth="1"/>
  </cols>
  <sheetData>
    <row r="1" spans="2:3" ht="21" customHeight="1" x14ac:dyDescent="0.15"/>
    <row r="2" spans="2:3" ht="21" customHeight="1" x14ac:dyDescent="0.15">
      <c r="C2" t="s">
        <v>16</v>
      </c>
    </row>
    <row r="3" spans="2:3" ht="21" customHeight="1" x14ac:dyDescent="0.15">
      <c r="B3">
        <v>1</v>
      </c>
      <c r="C3" s="1" t="s">
        <v>15</v>
      </c>
    </row>
    <row r="4" spans="2:3" ht="21" customHeight="1" x14ac:dyDescent="0.15">
      <c r="B4">
        <v>2</v>
      </c>
      <c r="C4" s="1"/>
    </row>
    <row r="5" spans="2:3" ht="21" customHeight="1" x14ac:dyDescent="0.15">
      <c r="B5">
        <v>3</v>
      </c>
      <c r="C5" s="1"/>
    </row>
    <row r="6" spans="2:3" ht="21" customHeight="1" x14ac:dyDescent="0.15">
      <c r="B6">
        <v>4</v>
      </c>
      <c r="C6" s="1"/>
    </row>
    <row r="7" spans="2:3" ht="21" customHeight="1" x14ac:dyDescent="0.15">
      <c r="B7">
        <v>5</v>
      </c>
      <c r="C7" s="1"/>
    </row>
    <row r="8" spans="2:3" ht="21" customHeight="1" x14ac:dyDescent="0.15"/>
    <row r="9" spans="2:3" ht="21" customHeight="1" x14ac:dyDescent="0.15"/>
    <row r="10" spans="2:3" ht="21" customHeight="1" x14ac:dyDescent="0.15"/>
    <row r="11" spans="2:3" ht="21" customHeight="1" x14ac:dyDescent="0.15"/>
    <row r="12" spans="2:3" ht="21" customHeight="1" x14ac:dyDescent="0.15"/>
    <row r="13" spans="2:3" ht="21" customHeight="1" x14ac:dyDescent="0.15"/>
    <row r="14" spans="2:3" ht="21" customHeight="1" x14ac:dyDescent="0.15"/>
    <row r="15" spans="2:3" ht="21" customHeight="1" x14ac:dyDescent="0.15"/>
    <row r="16" spans="2:3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</sheetData>
  <sheetProtection password="C734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自動車臨時運行許可申請書</vt:lpstr>
      <vt:lpstr>ＣＤ</vt:lpstr>
      <vt:lpstr>自動車臨時運行許可申請書!Print_Area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2021-09-22T05:48:35Z</cp:lastPrinted>
  <dcterms:created xsi:type="dcterms:W3CDTF">2021-06-24T02:44:26Z</dcterms:created>
  <dcterms:modified xsi:type="dcterms:W3CDTF">2021-12-14T06:31:20Z</dcterms:modified>
</cp:coreProperties>
</file>