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10" windowHeight="8955" activeTab="0"/>
  </bookViews>
  <sheets>
    <sheet name="４月" sheetId="1" r:id="rId1"/>
    <sheet name="５月" sheetId="2" r:id="rId2"/>
    <sheet name="６月" sheetId="3" r:id="rId3"/>
    <sheet name="７月" sheetId="4" r:id="rId4"/>
    <sheet name="８月" sheetId="5" r:id="rId5"/>
    <sheet name="９月" sheetId="6" r:id="rId6"/>
    <sheet name="１０月" sheetId="7" r:id="rId7"/>
    <sheet name="１１月" sheetId="8" r:id="rId8"/>
    <sheet name="１２月" sheetId="9" r:id="rId9"/>
    <sheet name="１月" sheetId="10" r:id="rId10"/>
    <sheet name="２月" sheetId="11" r:id="rId11"/>
    <sheet name="３月" sheetId="12" r:id="rId12"/>
  </sheets>
  <definedNames/>
  <calcPr fullCalcOnLoad="1"/>
</workbook>
</file>

<file path=xl/sharedStrings.xml><?xml version="1.0" encoding="utf-8"?>
<sst xmlns="http://schemas.openxmlformats.org/spreadsheetml/2006/main" count="4968" uniqueCount="144">
  <si>
    <t>登録人口</t>
  </si>
  <si>
    <t>年  齢</t>
  </si>
  <si>
    <t>総 数</t>
  </si>
  <si>
    <t>男</t>
  </si>
  <si>
    <t>女</t>
  </si>
  <si>
    <t>年 齢</t>
  </si>
  <si>
    <t>合  計</t>
  </si>
  <si>
    <t>２０</t>
  </si>
  <si>
    <t>６２</t>
  </si>
  <si>
    <t>２１</t>
  </si>
  <si>
    <t>６３</t>
  </si>
  <si>
    <t>２２</t>
  </si>
  <si>
    <t>６４</t>
  </si>
  <si>
    <t>２３</t>
  </si>
  <si>
    <t>６５</t>
  </si>
  <si>
    <t>２４</t>
  </si>
  <si>
    <t>６６</t>
  </si>
  <si>
    <t>２５</t>
  </si>
  <si>
    <t>６７</t>
  </si>
  <si>
    <t>２６</t>
  </si>
  <si>
    <t>６８</t>
  </si>
  <si>
    <t>２７</t>
  </si>
  <si>
    <t>６９</t>
  </si>
  <si>
    <t>２８</t>
  </si>
  <si>
    <t>７０</t>
  </si>
  <si>
    <t>２９</t>
  </si>
  <si>
    <t>７１</t>
  </si>
  <si>
    <t>３０</t>
  </si>
  <si>
    <t>７２</t>
  </si>
  <si>
    <t>３１</t>
  </si>
  <si>
    <t>７３</t>
  </si>
  <si>
    <t>３２</t>
  </si>
  <si>
    <t>７４</t>
  </si>
  <si>
    <t>３３</t>
  </si>
  <si>
    <t>７５</t>
  </si>
  <si>
    <t>３４</t>
  </si>
  <si>
    <t>７６</t>
  </si>
  <si>
    <t>３５</t>
  </si>
  <si>
    <t>７７</t>
  </si>
  <si>
    <t>３６</t>
  </si>
  <si>
    <t>７８</t>
  </si>
  <si>
    <t>３７</t>
  </si>
  <si>
    <t>７９</t>
  </si>
  <si>
    <t>３８</t>
  </si>
  <si>
    <t>８０</t>
  </si>
  <si>
    <t>３９</t>
  </si>
  <si>
    <t>８１</t>
  </si>
  <si>
    <t>４０</t>
  </si>
  <si>
    <t>８２</t>
  </si>
  <si>
    <t>４１</t>
  </si>
  <si>
    <t>８３</t>
  </si>
  <si>
    <t>４２</t>
  </si>
  <si>
    <t>８４</t>
  </si>
  <si>
    <t>４３</t>
  </si>
  <si>
    <t>８５</t>
  </si>
  <si>
    <t>２</t>
  </si>
  <si>
    <t>４４</t>
  </si>
  <si>
    <t>８６</t>
  </si>
  <si>
    <t>３</t>
  </si>
  <si>
    <t>４５</t>
  </si>
  <si>
    <t>８７</t>
  </si>
  <si>
    <t>４</t>
  </si>
  <si>
    <t>４６</t>
  </si>
  <si>
    <t>８８</t>
  </si>
  <si>
    <t>５</t>
  </si>
  <si>
    <t>４７</t>
  </si>
  <si>
    <t>８９</t>
  </si>
  <si>
    <t>６</t>
  </si>
  <si>
    <t>４８</t>
  </si>
  <si>
    <t>９０</t>
  </si>
  <si>
    <t>７</t>
  </si>
  <si>
    <t>４９</t>
  </si>
  <si>
    <t>９１</t>
  </si>
  <si>
    <t>８</t>
  </si>
  <si>
    <t>５０</t>
  </si>
  <si>
    <t>９２</t>
  </si>
  <si>
    <t>９</t>
  </si>
  <si>
    <t>５１</t>
  </si>
  <si>
    <t>９３</t>
  </si>
  <si>
    <t>１０</t>
  </si>
  <si>
    <t>５２</t>
  </si>
  <si>
    <t>９４</t>
  </si>
  <si>
    <t>１１</t>
  </si>
  <si>
    <t>５３</t>
  </si>
  <si>
    <t>９５</t>
  </si>
  <si>
    <t>１２</t>
  </si>
  <si>
    <t>５４</t>
  </si>
  <si>
    <t>９６</t>
  </si>
  <si>
    <t>１３</t>
  </si>
  <si>
    <t>５５</t>
  </si>
  <si>
    <t>９７</t>
  </si>
  <si>
    <t>１４</t>
  </si>
  <si>
    <t>５６</t>
  </si>
  <si>
    <t>９８</t>
  </si>
  <si>
    <t>１５</t>
  </si>
  <si>
    <t>５７</t>
  </si>
  <si>
    <t>９９</t>
  </si>
  <si>
    <t>１６</t>
  </si>
  <si>
    <t>５８</t>
  </si>
  <si>
    <t>１７</t>
  </si>
  <si>
    <t>５９</t>
  </si>
  <si>
    <t>平成12年6月1日現在</t>
  </si>
  <si>
    <t>平成12年5月1日現在</t>
  </si>
  <si>
    <t>平成12年4月1日現在</t>
  </si>
  <si>
    <t>平成12年8月1日現在</t>
  </si>
  <si>
    <t>平成12年7月1日現在</t>
  </si>
  <si>
    <t>平成12年9月1日現在</t>
  </si>
  <si>
    <t>平成12年10月1日現在</t>
  </si>
  <si>
    <t>平成12年11月1日現在</t>
  </si>
  <si>
    <t>平成12年12月1日現在</t>
  </si>
  <si>
    <t>平成13年1月1日現在</t>
  </si>
  <si>
    <t>平成13年2月1日現在</t>
  </si>
  <si>
    <t>平成13年3月1日現在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</si>
  <si>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</si>
  <si>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</si>
  <si>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</si>
  <si>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</si>
  <si>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</si>
  <si>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</si>
  <si>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</si>
  <si>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</si>
  <si>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</si>
  <si>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</si>
  <si>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</si>
  <si>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</si>
  <si>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</si>
  <si>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</si>
  <si>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</si>
  <si>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</si>
  <si>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</si>
  <si>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</si>
  <si>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</si>
  <si>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</si>
  <si>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</si>
  <si>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０</t>
  </si>
  <si>
    <t>１</t>
  </si>
  <si>
    <t>１８</t>
  </si>
  <si>
    <t>１９</t>
  </si>
  <si>
    <t>６０</t>
  </si>
  <si>
    <t>６１</t>
  </si>
  <si>
    <t>１００～</t>
  </si>
  <si>
    <t>住民基本台帳人口</t>
  </si>
  <si>
    <t>外国人登録人口</t>
  </si>
  <si>
    <t>世帯数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</si>
</sst>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176" fontId="0" fillId="0" borderId="3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1" xfId="0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 quotePrefix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1" xfId="0" applyNumberFormat="1" applyFont="1" applyBorder="1" applyAlignment="1">
      <alignment vertical="center"/>
    </xf>
    <xf numFmtId="176" fontId="0" fillId="0" borderId="2" xfId="0" applyNumberFormat="1" applyFon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176" fontId="4" fillId="0" borderId="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1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7.25390625" style="12" customWidth="1"/>
    <col min="2" max="2" width="8.375" style="0" customWidth="1"/>
    <col min="3" max="4" width="8.00390625" style="0" customWidth="1"/>
    <col min="5" max="5" width="7.25390625" style="12" customWidth="1"/>
    <col min="6" max="6" width="8.375" style="0" customWidth="1"/>
    <col min="7" max="8" width="8.00390625" style="0" customWidth="1"/>
    <col min="9" max="9" width="7.25390625" style="12" customWidth="1"/>
    <col min="10" max="10" width="8.375" style="0" customWidth="1"/>
    <col min="11" max="12" width="8.00390625" style="0" customWidth="1"/>
  </cols>
  <sheetData>
    <row r="1" spans="1:12" ht="18" customHeight="1">
      <c r="A1" s="10" t="s">
        <v>143</v>
      </c>
      <c r="B1" s="31">
        <f>B97-B49</f>
        <v>20617</v>
      </c>
      <c r="C1" s="31"/>
      <c r="D1" s="1"/>
      <c r="E1" s="14"/>
      <c r="F1" s="1"/>
      <c r="G1" s="1"/>
      <c r="H1" s="1"/>
      <c r="I1" s="14"/>
      <c r="J1" s="27" t="s">
        <v>103</v>
      </c>
      <c r="K1" s="28"/>
      <c r="L1" s="28"/>
    </row>
    <row r="2" spans="1:12" ht="18" customHeight="1">
      <c r="A2" s="25"/>
      <c r="B2" s="25"/>
      <c r="C2" s="25"/>
      <c r="D2" s="1"/>
      <c r="E2" s="14"/>
      <c r="F2" s="1"/>
      <c r="G2" s="1"/>
      <c r="H2" s="1"/>
      <c r="I2" s="14"/>
      <c r="J2" s="1"/>
      <c r="K2" s="29" t="s">
        <v>141</v>
      </c>
      <c r="L2" s="30"/>
    </row>
    <row r="3" spans="1:12" s="12" customFormat="1" ht="18" customHeight="1">
      <c r="A3" s="7" t="s">
        <v>1</v>
      </c>
      <c r="B3" s="7" t="s">
        <v>2</v>
      </c>
      <c r="C3" s="7" t="s">
        <v>3</v>
      </c>
      <c r="D3" s="8" t="s">
        <v>4</v>
      </c>
      <c r="E3" s="9" t="s">
        <v>5</v>
      </c>
      <c r="F3" s="10" t="s">
        <v>2</v>
      </c>
      <c r="G3" s="10" t="s">
        <v>3</v>
      </c>
      <c r="H3" s="11" t="s">
        <v>4</v>
      </c>
      <c r="I3" s="9" t="s">
        <v>5</v>
      </c>
      <c r="J3" s="10" t="s">
        <v>2</v>
      </c>
      <c r="K3" s="10" t="s">
        <v>3</v>
      </c>
      <c r="L3" s="10" t="s">
        <v>4</v>
      </c>
    </row>
    <row r="4" spans="1:12" ht="18" customHeight="1">
      <c r="A4" s="10" t="s">
        <v>6</v>
      </c>
      <c r="B4" s="16">
        <f>SUM(B6:B26)</f>
        <v>52353</v>
      </c>
      <c r="C4" s="17">
        <f>SUM(C6:C26)</f>
        <v>25218</v>
      </c>
      <c r="D4" s="16">
        <f>SUM(D6:D26)</f>
        <v>27135</v>
      </c>
      <c r="E4" s="15" t="s">
        <v>136</v>
      </c>
      <c r="F4" s="3">
        <f aca="true" t="shared" si="0" ref="F4:F45">+G4+H4</f>
        <v>494</v>
      </c>
      <c r="G4" s="3">
        <f aca="true" t="shared" si="1" ref="G4:H23">G100-G52</f>
        <v>265</v>
      </c>
      <c r="H4" s="3">
        <f t="shared" si="1"/>
        <v>229</v>
      </c>
      <c r="I4" s="15" t="s">
        <v>138</v>
      </c>
      <c r="J4" s="3">
        <f aca="true" t="shared" si="2" ref="J4:J44">+K4+L4</f>
        <v>694</v>
      </c>
      <c r="K4" s="3">
        <f aca="true" t="shared" si="3" ref="K4:L23">K100-K52</f>
        <v>329</v>
      </c>
      <c r="L4" s="3">
        <f t="shared" si="3"/>
        <v>365</v>
      </c>
    </row>
    <row r="5" spans="1:12" ht="18" customHeight="1">
      <c r="A5" s="10"/>
      <c r="B5" s="23"/>
      <c r="C5" s="3"/>
      <c r="D5" s="4"/>
      <c r="E5" s="15" t="s">
        <v>137</v>
      </c>
      <c r="F5" s="3">
        <f t="shared" si="0"/>
        <v>476</v>
      </c>
      <c r="G5" s="3">
        <f t="shared" si="1"/>
        <v>247</v>
      </c>
      <c r="H5" s="3">
        <f t="shared" si="1"/>
        <v>229</v>
      </c>
      <c r="I5" s="15" t="s">
        <v>139</v>
      </c>
      <c r="J5" s="3">
        <f t="shared" si="2"/>
        <v>641</v>
      </c>
      <c r="K5" s="3">
        <f t="shared" si="3"/>
        <v>312</v>
      </c>
      <c r="L5" s="3">
        <f t="shared" si="3"/>
        <v>329</v>
      </c>
    </row>
    <row r="6" spans="1:12" ht="18" customHeight="1">
      <c r="A6" s="10" t="s">
        <v>113</v>
      </c>
      <c r="B6" s="24">
        <f>SUM(B28:B32)</f>
        <v>2121</v>
      </c>
      <c r="C6" s="19">
        <f>SUM(C28:C32)</f>
        <v>1115</v>
      </c>
      <c r="D6" s="20">
        <f>SUM(D28:D32)</f>
        <v>1006</v>
      </c>
      <c r="E6" s="15" t="s">
        <v>7</v>
      </c>
      <c r="F6" s="3">
        <f t="shared" si="0"/>
        <v>448</v>
      </c>
      <c r="G6" s="3">
        <f t="shared" si="1"/>
        <v>246</v>
      </c>
      <c r="H6" s="3">
        <f t="shared" si="1"/>
        <v>202</v>
      </c>
      <c r="I6" s="15" t="s">
        <v>8</v>
      </c>
      <c r="J6" s="3">
        <f t="shared" si="2"/>
        <v>693</v>
      </c>
      <c r="K6" s="3">
        <f t="shared" si="3"/>
        <v>314</v>
      </c>
      <c r="L6" s="3">
        <f t="shared" si="3"/>
        <v>379</v>
      </c>
    </row>
    <row r="7" spans="1:12" ht="18" customHeight="1">
      <c r="A7" s="10" t="s">
        <v>114</v>
      </c>
      <c r="B7" s="23">
        <f>SUM(B33:B37)</f>
        <v>2231</v>
      </c>
      <c r="C7" s="19">
        <f>SUM(C33:C37)</f>
        <v>1121</v>
      </c>
      <c r="D7" s="20">
        <f>SUM(D33:D37)</f>
        <v>1110</v>
      </c>
      <c r="E7" s="15" t="s">
        <v>9</v>
      </c>
      <c r="F7" s="3">
        <f t="shared" si="0"/>
        <v>503</v>
      </c>
      <c r="G7" s="3">
        <f t="shared" si="1"/>
        <v>255</v>
      </c>
      <c r="H7" s="3">
        <f t="shared" si="1"/>
        <v>248</v>
      </c>
      <c r="I7" s="15" t="s">
        <v>10</v>
      </c>
      <c r="J7" s="3">
        <f t="shared" si="2"/>
        <v>745</v>
      </c>
      <c r="K7" s="3">
        <f t="shared" si="3"/>
        <v>347</v>
      </c>
      <c r="L7" s="3">
        <f t="shared" si="3"/>
        <v>398</v>
      </c>
    </row>
    <row r="8" spans="1:12" ht="18" customHeight="1">
      <c r="A8" s="10" t="s">
        <v>115</v>
      </c>
      <c r="B8" s="23">
        <f>SUM(B38:B42)</f>
        <v>2567</v>
      </c>
      <c r="C8" s="19">
        <f>SUM(C38:C42)</f>
        <v>1296</v>
      </c>
      <c r="D8" s="20">
        <f>SUM(D38:D42)</f>
        <v>1271</v>
      </c>
      <c r="E8" s="15" t="s">
        <v>11</v>
      </c>
      <c r="F8" s="3">
        <f t="shared" si="0"/>
        <v>481</v>
      </c>
      <c r="G8" s="3">
        <f t="shared" si="1"/>
        <v>261</v>
      </c>
      <c r="H8" s="3">
        <f t="shared" si="1"/>
        <v>220</v>
      </c>
      <c r="I8" s="15" t="s">
        <v>12</v>
      </c>
      <c r="J8" s="3">
        <f t="shared" si="2"/>
        <v>756</v>
      </c>
      <c r="K8" s="3">
        <f t="shared" si="3"/>
        <v>363</v>
      </c>
      <c r="L8" s="3">
        <f t="shared" si="3"/>
        <v>393</v>
      </c>
    </row>
    <row r="9" spans="1:12" ht="18" customHeight="1">
      <c r="A9" s="10" t="s">
        <v>116</v>
      </c>
      <c r="B9" s="23">
        <f>+B43+B44+B45+F4+F5</f>
        <v>2759</v>
      </c>
      <c r="C9" s="20">
        <f>+C43+C44+C45+G4+G5</f>
        <v>1460</v>
      </c>
      <c r="D9" s="20">
        <f>+D43+D44+D45+H4+H5</f>
        <v>1299</v>
      </c>
      <c r="E9" s="15" t="s">
        <v>13</v>
      </c>
      <c r="F9" s="3">
        <f t="shared" si="0"/>
        <v>545</v>
      </c>
      <c r="G9" s="3">
        <f t="shared" si="1"/>
        <v>308</v>
      </c>
      <c r="H9" s="3">
        <f t="shared" si="1"/>
        <v>237</v>
      </c>
      <c r="I9" s="15" t="s">
        <v>14</v>
      </c>
      <c r="J9" s="3">
        <f t="shared" si="2"/>
        <v>778</v>
      </c>
      <c r="K9" s="3">
        <f t="shared" si="3"/>
        <v>402</v>
      </c>
      <c r="L9" s="3">
        <f t="shared" si="3"/>
        <v>376</v>
      </c>
    </row>
    <row r="10" spans="1:12" ht="18" customHeight="1">
      <c r="A10" s="10" t="s">
        <v>117</v>
      </c>
      <c r="B10" s="23">
        <f>SUM(F6:F10)</f>
        <v>2533</v>
      </c>
      <c r="C10" s="21">
        <f>SUM(G6:G10)</f>
        <v>1347</v>
      </c>
      <c r="D10" s="22">
        <f>SUM(H6:H10)</f>
        <v>1186</v>
      </c>
      <c r="E10" s="15" t="s">
        <v>15</v>
      </c>
      <c r="F10" s="3">
        <f t="shared" si="0"/>
        <v>556</v>
      </c>
      <c r="G10" s="3">
        <f t="shared" si="1"/>
        <v>277</v>
      </c>
      <c r="H10" s="3">
        <f t="shared" si="1"/>
        <v>279</v>
      </c>
      <c r="I10" s="15" t="s">
        <v>16</v>
      </c>
      <c r="J10" s="3">
        <f t="shared" si="2"/>
        <v>714</v>
      </c>
      <c r="K10" s="3">
        <f t="shared" si="3"/>
        <v>310</v>
      </c>
      <c r="L10" s="3">
        <f t="shared" si="3"/>
        <v>404</v>
      </c>
    </row>
    <row r="11" spans="1:12" ht="18" customHeight="1">
      <c r="A11" s="10" t="s">
        <v>118</v>
      </c>
      <c r="B11" s="23">
        <f>SUM(F11:F15)</f>
        <v>2972</v>
      </c>
      <c r="C11" s="19">
        <f>SUM(G11:G15)</f>
        <v>1568</v>
      </c>
      <c r="D11" s="20">
        <f>SUM(H11:H15)</f>
        <v>1404</v>
      </c>
      <c r="E11" s="15" t="s">
        <v>17</v>
      </c>
      <c r="F11" s="3">
        <f t="shared" si="0"/>
        <v>583</v>
      </c>
      <c r="G11" s="3">
        <f t="shared" si="1"/>
        <v>325</v>
      </c>
      <c r="H11" s="3">
        <f t="shared" si="1"/>
        <v>258</v>
      </c>
      <c r="I11" s="15" t="s">
        <v>18</v>
      </c>
      <c r="J11" s="3">
        <f t="shared" si="2"/>
        <v>784</v>
      </c>
      <c r="K11" s="3">
        <f t="shared" si="3"/>
        <v>365</v>
      </c>
      <c r="L11" s="3">
        <f t="shared" si="3"/>
        <v>419</v>
      </c>
    </row>
    <row r="12" spans="1:12" ht="18" customHeight="1">
      <c r="A12" s="10" t="s">
        <v>119</v>
      </c>
      <c r="B12" s="23">
        <f>SUM(F16:F20)</f>
        <v>2618</v>
      </c>
      <c r="C12" s="19">
        <f>SUM(G16:G20)</f>
        <v>1368</v>
      </c>
      <c r="D12" s="20">
        <f>SUM(H16:H20)</f>
        <v>1250</v>
      </c>
      <c r="E12" s="15" t="s">
        <v>19</v>
      </c>
      <c r="F12" s="3">
        <f t="shared" si="0"/>
        <v>622</v>
      </c>
      <c r="G12" s="3">
        <f t="shared" si="1"/>
        <v>304</v>
      </c>
      <c r="H12" s="3">
        <f t="shared" si="1"/>
        <v>318</v>
      </c>
      <c r="I12" s="15" t="s">
        <v>20</v>
      </c>
      <c r="J12" s="3">
        <f t="shared" si="2"/>
        <v>757</v>
      </c>
      <c r="K12" s="3">
        <f t="shared" si="3"/>
        <v>358</v>
      </c>
      <c r="L12" s="3">
        <f t="shared" si="3"/>
        <v>399</v>
      </c>
    </row>
    <row r="13" spans="1:12" ht="18" customHeight="1">
      <c r="A13" s="10" t="s">
        <v>120</v>
      </c>
      <c r="B13" s="23">
        <f>SUM(F21:F25)</f>
        <v>2630</v>
      </c>
      <c r="C13" s="19">
        <f>SUM(G21:G25)</f>
        <v>1317</v>
      </c>
      <c r="D13" s="20">
        <f>SUM(H21:H25)</f>
        <v>1313</v>
      </c>
      <c r="E13" s="15" t="s">
        <v>21</v>
      </c>
      <c r="F13" s="3">
        <f t="shared" si="0"/>
        <v>554</v>
      </c>
      <c r="G13" s="3">
        <f t="shared" si="1"/>
        <v>307</v>
      </c>
      <c r="H13" s="3">
        <f t="shared" si="1"/>
        <v>247</v>
      </c>
      <c r="I13" s="15" t="s">
        <v>22</v>
      </c>
      <c r="J13" s="3">
        <f t="shared" si="2"/>
        <v>707</v>
      </c>
      <c r="K13" s="3">
        <f t="shared" si="3"/>
        <v>297</v>
      </c>
      <c r="L13" s="3">
        <f t="shared" si="3"/>
        <v>410</v>
      </c>
    </row>
    <row r="14" spans="1:12" ht="18" customHeight="1">
      <c r="A14" s="10" t="s">
        <v>121</v>
      </c>
      <c r="B14" s="23">
        <f>SUM(F26:F30)</f>
        <v>2932</v>
      </c>
      <c r="C14" s="19">
        <f>SUM(G26:G30)</f>
        <v>1493</v>
      </c>
      <c r="D14" s="20">
        <f>SUM(H26:H30)</f>
        <v>1439</v>
      </c>
      <c r="E14" s="15" t="s">
        <v>23</v>
      </c>
      <c r="F14" s="3">
        <f t="shared" si="0"/>
        <v>625</v>
      </c>
      <c r="G14" s="3">
        <f t="shared" si="1"/>
        <v>340</v>
      </c>
      <c r="H14" s="3">
        <f t="shared" si="1"/>
        <v>285</v>
      </c>
      <c r="I14" s="15" t="s">
        <v>24</v>
      </c>
      <c r="J14" s="3">
        <f t="shared" si="2"/>
        <v>702</v>
      </c>
      <c r="K14" s="3">
        <f t="shared" si="3"/>
        <v>318</v>
      </c>
      <c r="L14" s="3">
        <f t="shared" si="3"/>
        <v>384</v>
      </c>
    </row>
    <row r="15" spans="1:12" ht="18" customHeight="1">
      <c r="A15" s="10" t="s">
        <v>122</v>
      </c>
      <c r="B15" s="23">
        <f>SUM(F31:F35)</f>
        <v>3864</v>
      </c>
      <c r="C15" s="19">
        <f>SUM(G31:G35)</f>
        <v>1927</v>
      </c>
      <c r="D15" s="20">
        <f>SUM(H31:H35)</f>
        <v>1937</v>
      </c>
      <c r="E15" s="15" t="s">
        <v>25</v>
      </c>
      <c r="F15" s="3">
        <f t="shared" si="0"/>
        <v>588</v>
      </c>
      <c r="G15" s="3">
        <f t="shared" si="1"/>
        <v>292</v>
      </c>
      <c r="H15" s="3">
        <f t="shared" si="1"/>
        <v>296</v>
      </c>
      <c r="I15" s="15" t="s">
        <v>26</v>
      </c>
      <c r="J15" s="3">
        <f t="shared" si="2"/>
        <v>681</v>
      </c>
      <c r="K15" s="3">
        <f t="shared" si="3"/>
        <v>291</v>
      </c>
      <c r="L15" s="3">
        <f t="shared" si="3"/>
        <v>390</v>
      </c>
    </row>
    <row r="16" spans="1:12" ht="18" customHeight="1">
      <c r="A16" s="10" t="s">
        <v>123</v>
      </c>
      <c r="B16" s="23">
        <f>SUM(F36:F40)</f>
        <v>4647</v>
      </c>
      <c r="C16" s="19">
        <f>SUM(G36:G40)</f>
        <v>2378</v>
      </c>
      <c r="D16" s="20">
        <f>SUM(H36:H40)</f>
        <v>2269</v>
      </c>
      <c r="E16" s="15" t="s">
        <v>27</v>
      </c>
      <c r="F16" s="3">
        <f t="shared" si="0"/>
        <v>553</v>
      </c>
      <c r="G16" s="3">
        <f t="shared" si="1"/>
        <v>299</v>
      </c>
      <c r="H16" s="3">
        <f t="shared" si="1"/>
        <v>254</v>
      </c>
      <c r="I16" s="15" t="s">
        <v>28</v>
      </c>
      <c r="J16" s="3">
        <f t="shared" si="2"/>
        <v>699</v>
      </c>
      <c r="K16" s="3">
        <f t="shared" si="3"/>
        <v>311</v>
      </c>
      <c r="L16" s="3">
        <f t="shared" si="3"/>
        <v>388</v>
      </c>
    </row>
    <row r="17" spans="1:12" ht="18" customHeight="1">
      <c r="A17" s="10" t="s">
        <v>124</v>
      </c>
      <c r="B17" s="23">
        <f>SUM(F41:F45)</f>
        <v>3943</v>
      </c>
      <c r="C17" s="19">
        <f>SUM(G41:G45)</f>
        <v>1893</v>
      </c>
      <c r="D17" s="20">
        <f>SUM(H41:H45)</f>
        <v>2050</v>
      </c>
      <c r="E17" s="15" t="s">
        <v>29</v>
      </c>
      <c r="F17" s="3">
        <f t="shared" si="0"/>
        <v>558</v>
      </c>
      <c r="G17" s="3">
        <f t="shared" si="1"/>
        <v>296</v>
      </c>
      <c r="H17" s="3">
        <f t="shared" si="1"/>
        <v>262</v>
      </c>
      <c r="I17" s="15" t="s">
        <v>30</v>
      </c>
      <c r="J17" s="3">
        <f t="shared" si="2"/>
        <v>705</v>
      </c>
      <c r="K17" s="3">
        <f t="shared" si="3"/>
        <v>294</v>
      </c>
      <c r="L17" s="3">
        <f t="shared" si="3"/>
        <v>411</v>
      </c>
    </row>
    <row r="18" spans="1:12" ht="18" customHeight="1">
      <c r="A18" s="10" t="s">
        <v>125</v>
      </c>
      <c r="B18" s="23">
        <f>SUM(J4:J8)</f>
        <v>3529</v>
      </c>
      <c r="C18" s="19">
        <f>SUM(K4:K8)</f>
        <v>1665</v>
      </c>
      <c r="D18" s="20">
        <f>SUM(L4:L8)</f>
        <v>1864</v>
      </c>
      <c r="E18" s="15" t="s">
        <v>31</v>
      </c>
      <c r="F18" s="3">
        <f t="shared" si="0"/>
        <v>575</v>
      </c>
      <c r="G18" s="3">
        <f t="shared" si="1"/>
        <v>301</v>
      </c>
      <c r="H18" s="3">
        <f t="shared" si="1"/>
        <v>274</v>
      </c>
      <c r="I18" s="15" t="s">
        <v>32</v>
      </c>
      <c r="J18" s="3">
        <f t="shared" si="2"/>
        <v>675</v>
      </c>
      <c r="K18" s="3">
        <f t="shared" si="3"/>
        <v>284</v>
      </c>
      <c r="L18" s="3">
        <f t="shared" si="3"/>
        <v>391</v>
      </c>
    </row>
    <row r="19" spans="1:12" ht="18" customHeight="1">
      <c r="A19" s="10" t="s">
        <v>126</v>
      </c>
      <c r="B19" s="23">
        <f>SUM(J9:J13)</f>
        <v>3740</v>
      </c>
      <c r="C19" s="19">
        <f>SUM(K9:K13)</f>
        <v>1732</v>
      </c>
      <c r="D19" s="20">
        <f>SUM(L9:L13)</f>
        <v>2008</v>
      </c>
      <c r="E19" s="15" t="s">
        <v>33</v>
      </c>
      <c r="F19" s="3">
        <f t="shared" si="0"/>
        <v>426</v>
      </c>
      <c r="G19" s="3">
        <f t="shared" si="1"/>
        <v>216</v>
      </c>
      <c r="H19" s="3">
        <f t="shared" si="1"/>
        <v>210</v>
      </c>
      <c r="I19" s="15" t="s">
        <v>34</v>
      </c>
      <c r="J19" s="3">
        <f t="shared" si="2"/>
        <v>580</v>
      </c>
      <c r="K19" s="3">
        <f t="shared" si="3"/>
        <v>233</v>
      </c>
      <c r="L19" s="3">
        <f t="shared" si="3"/>
        <v>347</v>
      </c>
    </row>
    <row r="20" spans="1:12" ht="18" customHeight="1">
      <c r="A20" s="10" t="s">
        <v>127</v>
      </c>
      <c r="B20" s="23">
        <f>SUM(J14:J18)</f>
        <v>3462</v>
      </c>
      <c r="C20" s="19">
        <f>SUM(K14:K18)</f>
        <v>1498</v>
      </c>
      <c r="D20" s="20">
        <f>SUM(L14:L18)</f>
        <v>1964</v>
      </c>
      <c r="E20" s="15" t="s">
        <v>35</v>
      </c>
      <c r="F20" s="3">
        <f t="shared" si="0"/>
        <v>506</v>
      </c>
      <c r="G20" s="3">
        <f t="shared" si="1"/>
        <v>256</v>
      </c>
      <c r="H20" s="3">
        <f t="shared" si="1"/>
        <v>250</v>
      </c>
      <c r="I20" s="15" t="s">
        <v>36</v>
      </c>
      <c r="J20" s="3">
        <f t="shared" si="2"/>
        <v>589</v>
      </c>
      <c r="K20" s="3">
        <f t="shared" si="3"/>
        <v>229</v>
      </c>
      <c r="L20" s="3">
        <f t="shared" si="3"/>
        <v>360</v>
      </c>
    </row>
    <row r="21" spans="1:12" ht="18" customHeight="1">
      <c r="A21" s="10" t="s">
        <v>128</v>
      </c>
      <c r="B21" s="23">
        <f>SUM(J19:J23)</f>
        <v>2598</v>
      </c>
      <c r="C21" s="19">
        <f>SUM(K19:K23)</f>
        <v>956</v>
      </c>
      <c r="D21" s="20">
        <f>SUM(L19:L23)</f>
        <v>1642</v>
      </c>
      <c r="E21" s="15" t="s">
        <v>37</v>
      </c>
      <c r="F21" s="3">
        <f t="shared" si="0"/>
        <v>569</v>
      </c>
      <c r="G21" s="3">
        <f t="shared" si="1"/>
        <v>307</v>
      </c>
      <c r="H21" s="3">
        <f t="shared" si="1"/>
        <v>262</v>
      </c>
      <c r="I21" s="15" t="s">
        <v>38</v>
      </c>
      <c r="J21" s="3">
        <f t="shared" si="2"/>
        <v>510</v>
      </c>
      <c r="K21" s="3">
        <f t="shared" si="3"/>
        <v>172</v>
      </c>
      <c r="L21" s="3">
        <f t="shared" si="3"/>
        <v>338</v>
      </c>
    </row>
    <row r="22" spans="1:12" ht="18" customHeight="1">
      <c r="A22" s="10" t="s">
        <v>129</v>
      </c>
      <c r="B22" s="23">
        <f>SUM(J24:J28)</f>
        <v>1767</v>
      </c>
      <c r="C22" s="19">
        <f>SUM(K24:K28)</f>
        <v>661</v>
      </c>
      <c r="D22" s="20">
        <f>SUM(L24:L28)</f>
        <v>1106</v>
      </c>
      <c r="E22" s="15" t="s">
        <v>39</v>
      </c>
      <c r="F22" s="3">
        <f t="shared" si="0"/>
        <v>508</v>
      </c>
      <c r="G22" s="3">
        <f t="shared" si="1"/>
        <v>238</v>
      </c>
      <c r="H22" s="3">
        <f t="shared" si="1"/>
        <v>270</v>
      </c>
      <c r="I22" s="15" t="s">
        <v>40</v>
      </c>
      <c r="J22" s="3">
        <f t="shared" si="2"/>
        <v>460</v>
      </c>
      <c r="K22" s="3">
        <f t="shared" si="3"/>
        <v>185</v>
      </c>
      <c r="L22" s="3">
        <f t="shared" si="3"/>
        <v>275</v>
      </c>
    </row>
    <row r="23" spans="1:12" ht="18" customHeight="1">
      <c r="A23" s="10" t="s">
        <v>130</v>
      </c>
      <c r="B23" s="23">
        <f>SUM(J29:J33)</f>
        <v>1008</v>
      </c>
      <c r="C23" s="19">
        <f>SUM(K29:K33)</f>
        <v>324</v>
      </c>
      <c r="D23" s="20">
        <f>SUM(L29:L33)</f>
        <v>684</v>
      </c>
      <c r="E23" s="15" t="s">
        <v>41</v>
      </c>
      <c r="F23" s="3">
        <f t="shared" si="0"/>
        <v>492</v>
      </c>
      <c r="G23" s="3">
        <f t="shared" si="1"/>
        <v>260</v>
      </c>
      <c r="H23" s="3">
        <f t="shared" si="1"/>
        <v>232</v>
      </c>
      <c r="I23" s="15" t="s">
        <v>42</v>
      </c>
      <c r="J23" s="3">
        <f t="shared" si="2"/>
        <v>459</v>
      </c>
      <c r="K23" s="3">
        <f t="shared" si="3"/>
        <v>137</v>
      </c>
      <c r="L23" s="3">
        <f t="shared" si="3"/>
        <v>322</v>
      </c>
    </row>
    <row r="24" spans="1:12" ht="18" customHeight="1">
      <c r="A24" s="10" t="s">
        <v>131</v>
      </c>
      <c r="B24" s="23">
        <f>SUM(J34:J38)</f>
        <v>381</v>
      </c>
      <c r="C24" s="19">
        <f>SUM(K34:K38)</f>
        <v>88</v>
      </c>
      <c r="D24" s="20">
        <f>SUM(L34:L38)</f>
        <v>293</v>
      </c>
      <c r="E24" s="15" t="s">
        <v>43</v>
      </c>
      <c r="F24" s="3">
        <f t="shared" si="0"/>
        <v>517</v>
      </c>
      <c r="G24" s="3">
        <f aca="true" t="shared" si="4" ref="G24:H43">G120-G72</f>
        <v>238</v>
      </c>
      <c r="H24" s="3">
        <f t="shared" si="4"/>
        <v>279</v>
      </c>
      <c r="I24" s="15" t="s">
        <v>44</v>
      </c>
      <c r="J24" s="3">
        <f t="shared" si="2"/>
        <v>451</v>
      </c>
      <c r="K24" s="3">
        <f aca="true" t="shared" si="5" ref="K24:L43">K120-K72</f>
        <v>169</v>
      </c>
      <c r="L24" s="3">
        <f t="shared" si="5"/>
        <v>282</v>
      </c>
    </row>
    <row r="25" spans="1:12" ht="18" customHeight="1">
      <c r="A25" s="10" t="s">
        <v>132</v>
      </c>
      <c r="B25" s="23">
        <f>SUM(J39:J43)</f>
        <v>47</v>
      </c>
      <c r="C25" s="19">
        <f>SUM(K39:K43)</f>
        <v>9</v>
      </c>
      <c r="D25" s="20">
        <f>SUM(L39:L43)</f>
        <v>38</v>
      </c>
      <c r="E25" s="15" t="s">
        <v>45</v>
      </c>
      <c r="F25" s="3">
        <f t="shared" si="0"/>
        <v>544</v>
      </c>
      <c r="G25" s="3">
        <f t="shared" si="4"/>
        <v>274</v>
      </c>
      <c r="H25" s="3">
        <f t="shared" si="4"/>
        <v>270</v>
      </c>
      <c r="I25" s="15" t="s">
        <v>46</v>
      </c>
      <c r="J25" s="3">
        <f t="shared" si="2"/>
        <v>375</v>
      </c>
      <c r="K25" s="3">
        <f t="shared" si="5"/>
        <v>131</v>
      </c>
      <c r="L25" s="3">
        <f t="shared" si="5"/>
        <v>244</v>
      </c>
    </row>
    <row r="26" spans="1:12" ht="18" customHeight="1">
      <c r="A26" s="10" t="s">
        <v>133</v>
      </c>
      <c r="B26" s="23">
        <f>SUM(J44)</f>
        <v>4</v>
      </c>
      <c r="C26" s="19">
        <f>SUM(K44)</f>
        <v>2</v>
      </c>
      <c r="D26" s="20">
        <f>SUM(L44)</f>
        <v>2</v>
      </c>
      <c r="E26" s="15" t="s">
        <v>47</v>
      </c>
      <c r="F26" s="3">
        <f t="shared" si="0"/>
        <v>570</v>
      </c>
      <c r="G26" s="3">
        <f t="shared" si="4"/>
        <v>293</v>
      </c>
      <c r="H26" s="3">
        <f t="shared" si="4"/>
        <v>277</v>
      </c>
      <c r="I26" s="15" t="s">
        <v>48</v>
      </c>
      <c r="J26" s="3">
        <f t="shared" si="2"/>
        <v>334</v>
      </c>
      <c r="K26" s="3">
        <f t="shared" si="5"/>
        <v>135</v>
      </c>
      <c r="L26" s="3">
        <f t="shared" si="5"/>
        <v>199</v>
      </c>
    </row>
    <row r="27" spans="1:12" ht="18" customHeight="1">
      <c r="A27" s="10"/>
      <c r="B27" s="3"/>
      <c r="C27" s="3"/>
      <c r="D27" s="4"/>
      <c r="E27" s="15" t="s">
        <v>49</v>
      </c>
      <c r="F27" s="3">
        <f t="shared" si="0"/>
        <v>590</v>
      </c>
      <c r="G27" s="3">
        <f t="shared" si="4"/>
        <v>315</v>
      </c>
      <c r="H27" s="3">
        <f t="shared" si="4"/>
        <v>275</v>
      </c>
      <c r="I27" s="15" t="s">
        <v>50</v>
      </c>
      <c r="J27" s="3">
        <f t="shared" si="2"/>
        <v>304</v>
      </c>
      <c r="K27" s="3">
        <f t="shared" si="5"/>
        <v>129</v>
      </c>
      <c r="L27" s="3">
        <f t="shared" si="5"/>
        <v>175</v>
      </c>
    </row>
    <row r="28" spans="1:12" ht="18" customHeight="1">
      <c r="A28" s="13" t="s">
        <v>134</v>
      </c>
      <c r="B28" s="3">
        <f aca="true" t="shared" si="6" ref="B28:B45">+C28+D28</f>
        <v>414</v>
      </c>
      <c r="C28" s="3">
        <f>C124-C76</f>
        <v>209</v>
      </c>
      <c r="D28" s="3">
        <f>D124-D76</f>
        <v>205</v>
      </c>
      <c r="E28" s="15" t="s">
        <v>51</v>
      </c>
      <c r="F28" s="3">
        <f t="shared" si="0"/>
        <v>584</v>
      </c>
      <c r="G28" s="3">
        <f t="shared" si="4"/>
        <v>284</v>
      </c>
      <c r="H28" s="3">
        <f t="shared" si="4"/>
        <v>300</v>
      </c>
      <c r="I28" s="15" t="s">
        <v>52</v>
      </c>
      <c r="J28" s="3">
        <f t="shared" si="2"/>
        <v>303</v>
      </c>
      <c r="K28" s="3">
        <f t="shared" si="5"/>
        <v>97</v>
      </c>
      <c r="L28" s="3">
        <f t="shared" si="5"/>
        <v>206</v>
      </c>
    </row>
    <row r="29" spans="1:12" ht="18" customHeight="1">
      <c r="A29" s="13" t="s">
        <v>135</v>
      </c>
      <c r="B29" s="3">
        <f t="shared" si="6"/>
        <v>433</v>
      </c>
      <c r="C29" s="3">
        <f aca="true" t="shared" si="7" ref="C29:D45">C125-C77</f>
        <v>233</v>
      </c>
      <c r="D29" s="3">
        <f t="shared" si="7"/>
        <v>200</v>
      </c>
      <c r="E29" s="15" t="s">
        <v>53</v>
      </c>
      <c r="F29" s="3">
        <f t="shared" si="0"/>
        <v>567</v>
      </c>
      <c r="G29" s="3">
        <f t="shared" si="4"/>
        <v>287</v>
      </c>
      <c r="H29" s="3">
        <f t="shared" si="4"/>
        <v>280</v>
      </c>
      <c r="I29" s="15" t="s">
        <v>54</v>
      </c>
      <c r="J29" s="3">
        <f t="shared" si="2"/>
        <v>267</v>
      </c>
      <c r="K29" s="3">
        <f t="shared" si="5"/>
        <v>90</v>
      </c>
      <c r="L29" s="3">
        <f t="shared" si="5"/>
        <v>177</v>
      </c>
    </row>
    <row r="30" spans="1:12" ht="18" customHeight="1">
      <c r="A30" s="13" t="s">
        <v>55</v>
      </c>
      <c r="B30" s="3">
        <f t="shared" si="6"/>
        <v>398</v>
      </c>
      <c r="C30" s="3">
        <f t="shared" si="7"/>
        <v>201</v>
      </c>
      <c r="D30" s="3">
        <f t="shared" si="7"/>
        <v>197</v>
      </c>
      <c r="E30" s="15" t="s">
        <v>56</v>
      </c>
      <c r="F30" s="3">
        <f t="shared" si="0"/>
        <v>621</v>
      </c>
      <c r="G30" s="3">
        <f t="shared" si="4"/>
        <v>314</v>
      </c>
      <c r="H30" s="3">
        <f t="shared" si="4"/>
        <v>307</v>
      </c>
      <c r="I30" s="15" t="s">
        <v>57</v>
      </c>
      <c r="J30" s="3">
        <f t="shared" si="2"/>
        <v>215</v>
      </c>
      <c r="K30" s="3">
        <f t="shared" si="5"/>
        <v>67</v>
      </c>
      <c r="L30" s="3">
        <f t="shared" si="5"/>
        <v>148</v>
      </c>
    </row>
    <row r="31" spans="1:12" ht="18" customHeight="1">
      <c r="A31" s="13" t="s">
        <v>58</v>
      </c>
      <c r="B31" s="3">
        <f t="shared" si="6"/>
        <v>451</v>
      </c>
      <c r="C31" s="3">
        <f t="shared" si="7"/>
        <v>258</v>
      </c>
      <c r="D31" s="3">
        <f t="shared" si="7"/>
        <v>193</v>
      </c>
      <c r="E31" s="15" t="s">
        <v>59</v>
      </c>
      <c r="F31" s="3">
        <f t="shared" si="0"/>
        <v>677</v>
      </c>
      <c r="G31" s="3">
        <f t="shared" si="4"/>
        <v>336</v>
      </c>
      <c r="H31" s="3">
        <f t="shared" si="4"/>
        <v>341</v>
      </c>
      <c r="I31" s="15" t="s">
        <v>60</v>
      </c>
      <c r="J31" s="3">
        <f t="shared" si="2"/>
        <v>211</v>
      </c>
      <c r="K31" s="3">
        <f t="shared" si="5"/>
        <v>66</v>
      </c>
      <c r="L31" s="3">
        <f t="shared" si="5"/>
        <v>145</v>
      </c>
    </row>
    <row r="32" spans="1:12" ht="18" customHeight="1">
      <c r="A32" s="13" t="s">
        <v>61</v>
      </c>
      <c r="B32" s="3">
        <f t="shared" si="6"/>
        <v>425</v>
      </c>
      <c r="C32" s="3">
        <f t="shared" si="7"/>
        <v>214</v>
      </c>
      <c r="D32" s="3">
        <f t="shared" si="7"/>
        <v>211</v>
      </c>
      <c r="E32" s="15" t="s">
        <v>62</v>
      </c>
      <c r="F32" s="3">
        <f t="shared" si="0"/>
        <v>734</v>
      </c>
      <c r="G32" s="3">
        <f t="shared" si="4"/>
        <v>355</v>
      </c>
      <c r="H32" s="3">
        <f t="shared" si="4"/>
        <v>379</v>
      </c>
      <c r="I32" s="15" t="s">
        <v>63</v>
      </c>
      <c r="J32" s="3">
        <f t="shared" si="2"/>
        <v>189</v>
      </c>
      <c r="K32" s="3">
        <f t="shared" si="5"/>
        <v>65</v>
      </c>
      <c r="L32" s="3">
        <f t="shared" si="5"/>
        <v>124</v>
      </c>
    </row>
    <row r="33" spans="1:12" ht="18" customHeight="1">
      <c r="A33" s="13" t="s">
        <v>64</v>
      </c>
      <c r="B33" s="3">
        <f t="shared" si="6"/>
        <v>465</v>
      </c>
      <c r="C33" s="3">
        <f t="shared" si="7"/>
        <v>223</v>
      </c>
      <c r="D33" s="3">
        <f t="shared" si="7"/>
        <v>242</v>
      </c>
      <c r="E33" s="15" t="s">
        <v>65</v>
      </c>
      <c r="F33" s="3">
        <f t="shared" si="0"/>
        <v>792</v>
      </c>
      <c r="G33" s="3">
        <f t="shared" si="4"/>
        <v>398</v>
      </c>
      <c r="H33" s="3">
        <f t="shared" si="4"/>
        <v>394</v>
      </c>
      <c r="I33" s="15" t="s">
        <v>66</v>
      </c>
      <c r="J33" s="3">
        <f t="shared" si="2"/>
        <v>126</v>
      </c>
      <c r="K33" s="3">
        <f t="shared" si="5"/>
        <v>36</v>
      </c>
      <c r="L33" s="3">
        <f t="shared" si="5"/>
        <v>90</v>
      </c>
    </row>
    <row r="34" spans="1:12" ht="18" customHeight="1">
      <c r="A34" s="13" t="s">
        <v>67</v>
      </c>
      <c r="B34" s="3">
        <f t="shared" si="6"/>
        <v>446</v>
      </c>
      <c r="C34" s="3">
        <f t="shared" si="7"/>
        <v>220</v>
      </c>
      <c r="D34" s="3">
        <f t="shared" si="7"/>
        <v>226</v>
      </c>
      <c r="E34" s="15" t="s">
        <v>68</v>
      </c>
      <c r="F34" s="3">
        <f t="shared" si="0"/>
        <v>806</v>
      </c>
      <c r="G34" s="3">
        <f t="shared" si="4"/>
        <v>407</v>
      </c>
      <c r="H34" s="3">
        <f t="shared" si="4"/>
        <v>399</v>
      </c>
      <c r="I34" s="15" t="s">
        <v>69</v>
      </c>
      <c r="J34" s="3">
        <f t="shared" si="2"/>
        <v>132</v>
      </c>
      <c r="K34" s="3">
        <f t="shared" si="5"/>
        <v>30</v>
      </c>
      <c r="L34" s="3">
        <f t="shared" si="5"/>
        <v>102</v>
      </c>
    </row>
    <row r="35" spans="1:12" ht="18" customHeight="1">
      <c r="A35" s="13" t="s">
        <v>70</v>
      </c>
      <c r="B35" s="3">
        <f t="shared" si="6"/>
        <v>428</v>
      </c>
      <c r="C35" s="3">
        <f t="shared" si="7"/>
        <v>228</v>
      </c>
      <c r="D35" s="3">
        <f t="shared" si="7"/>
        <v>200</v>
      </c>
      <c r="E35" s="15" t="s">
        <v>71</v>
      </c>
      <c r="F35" s="3">
        <f t="shared" si="0"/>
        <v>855</v>
      </c>
      <c r="G35" s="3">
        <f t="shared" si="4"/>
        <v>431</v>
      </c>
      <c r="H35" s="3">
        <f t="shared" si="4"/>
        <v>424</v>
      </c>
      <c r="I35" s="15" t="s">
        <v>72</v>
      </c>
      <c r="J35" s="3">
        <f t="shared" si="2"/>
        <v>109</v>
      </c>
      <c r="K35" s="3">
        <f t="shared" si="5"/>
        <v>23</v>
      </c>
      <c r="L35" s="3">
        <f t="shared" si="5"/>
        <v>86</v>
      </c>
    </row>
    <row r="36" spans="1:12" ht="18" customHeight="1">
      <c r="A36" s="13" t="s">
        <v>73</v>
      </c>
      <c r="B36" s="3">
        <f t="shared" si="6"/>
        <v>421</v>
      </c>
      <c r="C36" s="3">
        <f t="shared" si="7"/>
        <v>209</v>
      </c>
      <c r="D36" s="3">
        <f t="shared" si="7"/>
        <v>212</v>
      </c>
      <c r="E36" s="15" t="s">
        <v>74</v>
      </c>
      <c r="F36" s="3">
        <f t="shared" si="0"/>
        <v>1041</v>
      </c>
      <c r="G36" s="3">
        <f t="shared" si="4"/>
        <v>535</v>
      </c>
      <c r="H36" s="3">
        <f t="shared" si="4"/>
        <v>506</v>
      </c>
      <c r="I36" s="15" t="s">
        <v>75</v>
      </c>
      <c r="J36" s="3">
        <f t="shared" si="2"/>
        <v>54</v>
      </c>
      <c r="K36" s="3">
        <f t="shared" si="5"/>
        <v>15</v>
      </c>
      <c r="L36" s="3">
        <f t="shared" si="5"/>
        <v>39</v>
      </c>
    </row>
    <row r="37" spans="1:12" ht="18" customHeight="1">
      <c r="A37" s="13" t="s">
        <v>76</v>
      </c>
      <c r="B37" s="3">
        <f t="shared" si="6"/>
        <v>471</v>
      </c>
      <c r="C37" s="3">
        <f t="shared" si="7"/>
        <v>241</v>
      </c>
      <c r="D37" s="3">
        <f t="shared" si="7"/>
        <v>230</v>
      </c>
      <c r="E37" s="15" t="s">
        <v>77</v>
      </c>
      <c r="F37" s="3">
        <f t="shared" si="0"/>
        <v>1055</v>
      </c>
      <c r="G37" s="3">
        <f t="shared" si="4"/>
        <v>550</v>
      </c>
      <c r="H37" s="3">
        <f t="shared" si="4"/>
        <v>505</v>
      </c>
      <c r="I37" s="15" t="s">
        <v>78</v>
      </c>
      <c r="J37" s="3">
        <f t="shared" si="2"/>
        <v>50</v>
      </c>
      <c r="K37" s="3">
        <f t="shared" si="5"/>
        <v>14</v>
      </c>
      <c r="L37" s="3">
        <f t="shared" si="5"/>
        <v>36</v>
      </c>
    </row>
    <row r="38" spans="1:12" ht="18" customHeight="1">
      <c r="A38" s="13" t="s">
        <v>79</v>
      </c>
      <c r="B38" s="3">
        <f t="shared" si="6"/>
        <v>468</v>
      </c>
      <c r="C38" s="3">
        <f t="shared" si="7"/>
        <v>233</v>
      </c>
      <c r="D38" s="3">
        <f t="shared" si="7"/>
        <v>235</v>
      </c>
      <c r="E38" s="15" t="s">
        <v>80</v>
      </c>
      <c r="F38" s="3">
        <f t="shared" si="0"/>
        <v>1092</v>
      </c>
      <c r="G38" s="3">
        <f t="shared" si="4"/>
        <v>510</v>
      </c>
      <c r="H38" s="3">
        <f t="shared" si="4"/>
        <v>582</v>
      </c>
      <c r="I38" s="15" t="s">
        <v>81</v>
      </c>
      <c r="J38" s="3">
        <f t="shared" si="2"/>
        <v>36</v>
      </c>
      <c r="K38" s="3">
        <f t="shared" si="5"/>
        <v>6</v>
      </c>
      <c r="L38" s="3">
        <f t="shared" si="5"/>
        <v>30</v>
      </c>
    </row>
    <row r="39" spans="1:12" ht="18" customHeight="1">
      <c r="A39" s="13" t="s">
        <v>82</v>
      </c>
      <c r="B39" s="3">
        <f t="shared" si="6"/>
        <v>474</v>
      </c>
      <c r="C39" s="3">
        <f t="shared" si="7"/>
        <v>230</v>
      </c>
      <c r="D39" s="3">
        <f t="shared" si="7"/>
        <v>244</v>
      </c>
      <c r="E39" s="15" t="s">
        <v>83</v>
      </c>
      <c r="F39" s="3">
        <f t="shared" si="0"/>
        <v>860</v>
      </c>
      <c r="G39" s="3">
        <f t="shared" si="4"/>
        <v>469</v>
      </c>
      <c r="H39" s="3">
        <f t="shared" si="4"/>
        <v>391</v>
      </c>
      <c r="I39" s="15" t="s">
        <v>84</v>
      </c>
      <c r="J39" s="3">
        <f t="shared" si="2"/>
        <v>14</v>
      </c>
      <c r="K39" s="3">
        <f t="shared" si="5"/>
        <v>5</v>
      </c>
      <c r="L39" s="3">
        <f t="shared" si="5"/>
        <v>9</v>
      </c>
    </row>
    <row r="40" spans="1:12" ht="18" customHeight="1">
      <c r="A40" s="13" t="s">
        <v>85</v>
      </c>
      <c r="B40" s="3">
        <f t="shared" si="6"/>
        <v>548</v>
      </c>
      <c r="C40" s="3">
        <f t="shared" si="7"/>
        <v>286</v>
      </c>
      <c r="D40" s="3">
        <f t="shared" si="7"/>
        <v>262</v>
      </c>
      <c r="E40" s="15" t="s">
        <v>86</v>
      </c>
      <c r="F40" s="3">
        <f t="shared" si="0"/>
        <v>599</v>
      </c>
      <c r="G40" s="3">
        <f t="shared" si="4"/>
        <v>314</v>
      </c>
      <c r="H40" s="3">
        <f t="shared" si="4"/>
        <v>285</v>
      </c>
      <c r="I40" s="15" t="s">
        <v>87</v>
      </c>
      <c r="J40" s="3">
        <f t="shared" si="2"/>
        <v>9</v>
      </c>
      <c r="K40" s="3">
        <f t="shared" si="5"/>
        <v>1</v>
      </c>
      <c r="L40" s="3">
        <f t="shared" si="5"/>
        <v>8</v>
      </c>
    </row>
    <row r="41" spans="1:12" ht="18" customHeight="1">
      <c r="A41" s="13" t="s">
        <v>88</v>
      </c>
      <c r="B41" s="3">
        <f t="shared" si="6"/>
        <v>498</v>
      </c>
      <c r="C41" s="3">
        <f t="shared" si="7"/>
        <v>251</v>
      </c>
      <c r="D41" s="3">
        <f t="shared" si="7"/>
        <v>247</v>
      </c>
      <c r="E41" s="15" t="s">
        <v>89</v>
      </c>
      <c r="F41" s="3">
        <f t="shared" si="0"/>
        <v>756</v>
      </c>
      <c r="G41" s="3">
        <f t="shared" si="4"/>
        <v>356</v>
      </c>
      <c r="H41" s="3">
        <f t="shared" si="4"/>
        <v>400</v>
      </c>
      <c r="I41" s="15" t="s">
        <v>90</v>
      </c>
      <c r="J41" s="3">
        <f t="shared" si="2"/>
        <v>8</v>
      </c>
      <c r="K41" s="3">
        <f t="shared" si="5"/>
        <v>1</v>
      </c>
      <c r="L41" s="3">
        <f t="shared" si="5"/>
        <v>7</v>
      </c>
    </row>
    <row r="42" spans="1:12" ht="18" customHeight="1">
      <c r="A42" s="13" t="s">
        <v>91</v>
      </c>
      <c r="B42" s="3">
        <f t="shared" si="6"/>
        <v>579</v>
      </c>
      <c r="C42" s="3">
        <f t="shared" si="7"/>
        <v>296</v>
      </c>
      <c r="D42" s="3">
        <f t="shared" si="7"/>
        <v>283</v>
      </c>
      <c r="E42" s="15" t="s">
        <v>92</v>
      </c>
      <c r="F42" s="3">
        <f t="shared" si="0"/>
        <v>847</v>
      </c>
      <c r="G42" s="3">
        <f t="shared" si="4"/>
        <v>397</v>
      </c>
      <c r="H42" s="3">
        <f t="shared" si="4"/>
        <v>450</v>
      </c>
      <c r="I42" s="15" t="s">
        <v>93</v>
      </c>
      <c r="J42" s="3">
        <f t="shared" si="2"/>
        <v>8</v>
      </c>
      <c r="K42" s="3">
        <f t="shared" si="5"/>
        <v>2</v>
      </c>
      <c r="L42" s="3">
        <f t="shared" si="5"/>
        <v>6</v>
      </c>
    </row>
    <row r="43" spans="1:12" ht="18" customHeight="1">
      <c r="A43" s="13" t="s">
        <v>94</v>
      </c>
      <c r="B43" s="3">
        <f t="shared" si="6"/>
        <v>602</v>
      </c>
      <c r="C43" s="3">
        <f t="shared" si="7"/>
        <v>323</v>
      </c>
      <c r="D43" s="3">
        <f t="shared" si="7"/>
        <v>279</v>
      </c>
      <c r="E43" s="15" t="s">
        <v>95</v>
      </c>
      <c r="F43" s="3">
        <f t="shared" si="0"/>
        <v>793</v>
      </c>
      <c r="G43" s="3">
        <f t="shared" si="4"/>
        <v>376</v>
      </c>
      <c r="H43" s="3">
        <f t="shared" si="4"/>
        <v>417</v>
      </c>
      <c r="I43" s="15" t="s">
        <v>96</v>
      </c>
      <c r="J43" s="3">
        <f t="shared" si="2"/>
        <v>8</v>
      </c>
      <c r="K43" s="3">
        <f t="shared" si="5"/>
        <v>0</v>
      </c>
      <c r="L43" s="3">
        <f t="shared" si="5"/>
        <v>8</v>
      </c>
    </row>
    <row r="44" spans="1:12" ht="18" customHeight="1">
      <c r="A44" s="13" t="s">
        <v>97</v>
      </c>
      <c r="B44" s="3">
        <f t="shared" si="6"/>
        <v>601</v>
      </c>
      <c r="C44" s="3">
        <f t="shared" si="7"/>
        <v>325</v>
      </c>
      <c r="D44" s="3">
        <f t="shared" si="7"/>
        <v>276</v>
      </c>
      <c r="E44" s="15" t="s">
        <v>98</v>
      </c>
      <c r="F44" s="3">
        <f t="shared" si="0"/>
        <v>806</v>
      </c>
      <c r="G44" s="3">
        <f>G140-G92</f>
        <v>392</v>
      </c>
      <c r="H44" s="3">
        <f>H140-H92</f>
        <v>414</v>
      </c>
      <c r="I44" s="15" t="s">
        <v>140</v>
      </c>
      <c r="J44" s="3">
        <f t="shared" si="2"/>
        <v>4</v>
      </c>
      <c r="K44" s="3">
        <f>K140-K92</f>
        <v>2</v>
      </c>
      <c r="L44" s="3">
        <f>L140-L92</f>
        <v>2</v>
      </c>
    </row>
    <row r="45" spans="1:12" ht="18" customHeight="1">
      <c r="A45" s="13" t="s">
        <v>99</v>
      </c>
      <c r="B45" s="3">
        <f t="shared" si="6"/>
        <v>586</v>
      </c>
      <c r="C45" s="3">
        <f t="shared" si="7"/>
        <v>300</v>
      </c>
      <c r="D45" s="3">
        <f t="shared" si="7"/>
        <v>286</v>
      </c>
      <c r="E45" s="15" t="s">
        <v>100</v>
      </c>
      <c r="F45" s="3">
        <f t="shared" si="0"/>
        <v>741</v>
      </c>
      <c r="G45" s="3">
        <f>G141-G93</f>
        <v>372</v>
      </c>
      <c r="H45" s="3">
        <f>H141-H93</f>
        <v>369</v>
      </c>
      <c r="I45" s="9"/>
      <c r="J45" s="2"/>
      <c r="K45" s="2"/>
      <c r="L45" s="2"/>
    </row>
    <row r="46" ht="18" customHeight="1"/>
    <row r="47" ht="18" customHeight="1"/>
    <row r="48" ht="18" customHeight="1"/>
    <row r="49" spans="1:12" ht="18" customHeight="1">
      <c r="A49" s="10" t="s">
        <v>143</v>
      </c>
      <c r="B49" s="31">
        <v>337</v>
      </c>
      <c r="C49" s="31"/>
      <c r="D49" s="1"/>
      <c r="E49" s="14"/>
      <c r="F49" s="1"/>
      <c r="G49" s="1"/>
      <c r="H49" s="1"/>
      <c r="I49" s="14"/>
      <c r="J49" s="27" t="s">
        <v>103</v>
      </c>
      <c r="K49" s="28"/>
      <c r="L49" s="28"/>
    </row>
    <row r="50" spans="1:12" ht="18" customHeight="1">
      <c r="A50" s="25"/>
      <c r="B50" s="26"/>
      <c r="C50" s="26"/>
      <c r="D50" s="1"/>
      <c r="E50" s="14"/>
      <c r="F50" s="1"/>
      <c r="G50" s="1"/>
      <c r="H50" s="1"/>
      <c r="I50" s="14"/>
      <c r="J50" s="1"/>
      <c r="K50" s="29" t="s">
        <v>142</v>
      </c>
      <c r="L50" s="30"/>
    </row>
    <row r="51" spans="1:12" ht="18" customHeight="1">
      <c r="A51" s="7" t="s">
        <v>1</v>
      </c>
      <c r="B51" s="7" t="s">
        <v>2</v>
      </c>
      <c r="C51" s="7" t="s">
        <v>3</v>
      </c>
      <c r="D51" s="8" t="s">
        <v>4</v>
      </c>
      <c r="E51" s="9" t="s">
        <v>5</v>
      </c>
      <c r="F51" s="10" t="s">
        <v>2</v>
      </c>
      <c r="G51" s="10" t="s">
        <v>3</v>
      </c>
      <c r="H51" s="11" t="s">
        <v>4</v>
      </c>
      <c r="I51" s="9" t="s">
        <v>5</v>
      </c>
      <c r="J51" s="10" t="s">
        <v>2</v>
      </c>
      <c r="K51" s="10" t="s">
        <v>3</v>
      </c>
      <c r="L51" s="10" t="s">
        <v>4</v>
      </c>
    </row>
    <row r="52" spans="1:12" ht="18" customHeight="1">
      <c r="A52" s="10" t="s">
        <v>6</v>
      </c>
      <c r="B52" s="16">
        <f>SUM(B54:B74)</f>
        <v>424</v>
      </c>
      <c r="C52" s="17">
        <f>SUM(C54:C74)</f>
        <v>107</v>
      </c>
      <c r="D52" s="16">
        <f>SUM(D54:D74)</f>
        <v>317</v>
      </c>
      <c r="E52" s="15" t="s">
        <v>136</v>
      </c>
      <c r="F52" s="3">
        <f aca="true" t="shared" si="8" ref="F52:F93">+G52+H52</f>
        <v>1</v>
      </c>
      <c r="G52" s="3">
        <v>1</v>
      </c>
      <c r="H52" s="5">
        <v>0</v>
      </c>
      <c r="I52" s="15" t="s">
        <v>138</v>
      </c>
      <c r="J52" s="3">
        <f aca="true" t="shared" si="9" ref="J52:J92">+K52+L52</f>
        <v>1</v>
      </c>
      <c r="K52" s="3">
        <v>1</v>
      </c>
      <c r="L52" s="3">
        <v>0</v>
      </c>
    </row>
    <row r="53" spans="1:12" ht="18" customHeight="1">
      <c r="A53" s="10"/>
      <c r="B53" s="23"/>
      <c r="C53" s="3"/>
      <c r="D53" s="4"/>
      <c r="E53" s="15" t="s">
        <v>137</v>
      </c>
      <c r="F53" s="3">
        <f t="shared" si="8"/>
        <v>4</v>
      </c>
      <c r="G53" s="3">
        <v>1</v>
      </c>
      <c r="H53" s="5">
        <v>3</v>
      </c>
      <c r="I53" s="15" t="s">
        <v>139</v>
      </c>
      <c r="J53" s="3">
        <f t="shared" si="9"/>
        <v>0</v>
      </c>
      <c r="K53" s="3">
        <v>0</v>
      </c>
      <c r="L53" s="3">
        <v>0</v>
      </c>
    </row>
    <row r="54" spans="1:12" ht="18" customHeight="1">
      <c r="A54" s="10" t="s">
        <v>113</v>
      </c>
      <c r="B54" s="24">
        <f>SUM(B76:B80)</f>
        <v>16</v>
      </c>
      <c r="C54" s="19">
        <f>SUM(C76:C80)</f>
        <v>9</v>
      </c>
      <c r="D54" s="20">
        <f>SUM(D76:D80)</f>
        <v>7</v>
      </c>
      <c r="E54" s="15" t="s">
        <v>7</v>
      </c>
      <c r="F54" s="3">
        <f t="shared" si="8"/>
        <v>6</v>
      </c>
      <c r="G54" s="3">
        <v>0</v>
      </c>
      <c r="H54" s="5">
        <v>6</v>
      </c>
      <c r="I54" s="15" t="s">
        <v>8</v>
      </c>
      <c r="J54" s="3">
        <f t="shared" si="9"/>
        <v>3</v>
      </c>
      <c r="K54" s="3">
        <v>0</v>
      </c>
      <c r="L54" s="3">
        <v>3</v>
      </c>
    </row>
    <row r="55" spans="1:12" ht="18" customHeight="1">
      <c r="A55" s="10" t="s">
        <v>114</v>
      </c>
      <c r="B55" s="23">
        <f>SUM(B81:B85)</f>
        <v>12</v>
      </c>
      <c r="C55" s="19">
        <f>SUM(C81:C85)</f>
        <v>9</v>
      </c>
      <c r="D55" s="20">
        <f>SUM(D81:D85)</f>
        <v>3</v>
      </c>
      <c r="E55" s="15" t="s">
        <v>9</v>
      </c>
      <c r="F55" s="3">
        <f t="shared" si="8"/>
        <v>6</v>
      </c>
      <c r="G55" s="3">
        <v>2</v>
      </c>
      <c r="H55" s="5">
        <v>4</v>
      </c>
      <c r="I55" s="15" t="s">
        <v>10</v>
      </c>
      <c r="J55" s="3">
        <f t="shared" si="9"/>
        <v>1</v>
      </c>
      <c r="K55" s="3">
        <v>1</v>
      </c>
      <c r="L55" s="3">
        <v>0</v>
      </c>
    </row>
    <row r="56" spans="1:12" ht="18" customHeight="1">
      <c r="A56" s="10" t="s">
        <v>115</v>
      </c>
      <c r="B56" s="23">
        <f>SUM(B86:B90)</f>
        <v>9</v>
      </c>
      <c r="C56" s="19">
        <f>SUM(C86:C90)</f>
        <v>4</v>
      </c>
      <c r="D56" s="20">
        <f>SUM(D86:D90)</f>
        <v>5</v>
      </c>
      <c r="E56" s="15" t="s">
        <v>11</v>
      </c>
      <c r="F56" s="3">
        <f t="shared" si="8"/>
        <v>15</v>
      </c>
      <c r="G56" s="3">
        <v>0</v>
      </c>
      <c r="H56" s="5">
        <v>15</v>
      </c>
      <c r="I56" s="15" t="s">
        <v>12</v>
      </c>
      <c r="J56" s="3">
        <f t="shared" si="9"/>
        <v>3</v>
      </c>
      <c r="K56" s="3">
        <v>2</v>
      </c>
      <c r="L56" s="3">
        <v>1</v>
      </c>
    </row>
    <row r="57" spans="1:12" ht="18" customHeight="1">
      <c r="A57" s="10" t="s">
        <v>116</v>
      </c>
      <c r="B57" s="23">
        <f>+B91+B92+B93+F52+F53</f>
        <v>12</v>
      </c>
      <c r="C57" s="20">
        <f>+C91+C92+C93+G52+G53</f>
        <v>6</v>
      </c>
      <c r="D57" s="20">
        <f>+D91+D92+D93+H52+H53</f>
        <v>6</v>
      </c>
      <c r="E57" s="15" t="s">
        <v>13</v>
      </c>
      <c r="F57" s="3">
        <f t="shared" si="8"/>
        <v>17</v>
      </c>
      <c r="G57" s="3">
        <v>3</v>
      </c>
      <c r="H57" s="5">
        <v>14</v>
      </c>
      <c r="I57" s="15" t="s">
        <v>14</v>
      </c>
      <c r="J57" s="3">
        <f t="shared" si="9"/>
        <v>0</v>
      </c>
      <c r="K57" s="3">
        <v>0</v>
      </c>
      <c r="L57" s="3">
        <v>0</v>
      </c>
    </row>
    <row r="58" spans="1:12" ht="18" customHeight="1">
      <c r="A58" s="10" t="s">
        <v>117</v>
      </c>
      <c r="B58" s="23">
        <f>SUM(F54:F58)</f>
        <v>64</v>
      </c>
      <c r="C58" s="21">
        <f>SUM(G54:G58)</f>
        <v>10</v>
      </c>
      <c r="D58" s="22">
        <f>SUM(H54:H58)</f>
        <v>54</v>
      </c>
      <c r="E58" s="15" t="s">
        <v>15</v>
      </c>
      <c r="F58" s="3">
        <f t="shared" si="8"/>
        <v>20</v>
      </c>
      <c r="G58" s="3">
        <v>5</v>
      </c>
      <c r="H58" s="5">
        <v>15</v>
      </c>
      <c r="I58" s="15" t="s">
        <v>16</v>
      </c>
      <c r="J58" s="3">
        <f t="shared" si="9"/>
        <v>0</v>
      </c>
      <c r="K58" s="3">
        <v>0</v>
      </c>
      <c r="L58" s="3">
        <v>0</v>
      </c>
    </row>
    <row r="59" spans="1:12" ht="18" customHeight="1">
      <c r="A59" s="10" t="s">
        <v>118</v>
      </c>
      <c r="B59" s="23">
        <f>SUM(F59:F63)</f>
        <v>86</v>
      </c>
      <c r="C59" s="19">
        <f>SUM(G59:G63)</f>
        <v>5</v>
      </c>
      <c r="D59" s="20">
        <f>SUM(H59:H63)</f>
        <v>81</v>
      </c>
      <c r="E59" s="15" t="s">
        <v>17</v>
      </c>
      <c r="F59" s="3">
        <f t="shared" si="8"/>
        <v>16</v>
      </c>
      <c r="G59" s="3">
        <v>1</v>
      </c>
      <c r="H59" s="5">
        <v>15</v>
      </c>
      <c r="I59" s="15" t="s">
        <v>18</v>
      </c>
      <c r="J59" s="3">
        <f t="shared" si="9"/>
        <v>1</v>
      </c>
      <c r="K59" s="3">
        <v>1</v>
      </c>
      <c r="L59" s="3">
        <v>0</v>
      </c>
    </row>
    <row r="60" spans="1:12" ht="18" customHeight="1">
      <c r="A60" s="10" t="s">
        <v>119</v>
      </c>
      <c r="B60" s="23">
        <f>SUM(F64:F68)</f>
        <v>82</v>
      </c>
      <c r="C60" s="19">
        <f>SUM(G64:G68)</f>
        <v>21</v>
      </c>
      <c r="D60" s="20">
        <f>SUM(H64:H68)</f>
        <v>61</v>
      </c>
      <c r="E60" s="15" t="s">
        <v>19</v>
      </c>
      <c r="F60" s="3">
        <f t="shared" si="8"/>
        <v>18</v>
      </c>
      <c r="G60" s="3">
        <v>0</v>
      </c>
      <c r="H60" s="5">
        <v>18</v>
      </c>
      <c r="I60" s="15" t="s">
        <v>20</v>
      </c>
      <c r="J60" s="3">
        <f t="shared" si="9"/>
        <v>2</v>
      </c>
      <c r="K60" s="3">
        <v>1</v>
      </c>
      <c r="L60" s="3">
        <v>1</v>
      </c>
    </row>
    <row r="61" spans="1:12" ht="18" customHeight="1">
      <c r="A61" s="10" t="s">
        <v>120</v>
      </c>
      <c r="B61" s="23">
        <f>SUM(F69:F73)</f>
        <v>41</v>
      </c>
      <c r="C61" s="19">
        <f>SUM(G69:G73)</f>
        <v>10</v>
      </c>
      <c r="D61" s="20">
        <f>SUM(H69:H73)</f>
        <v>31</v>
      </c>
      <c r="E61" s="15" t="s">
        <v>21</v>
      </c>
      <c r="F61" s="3">
        <f t="shared" si="8"/>
        <v>14</v>
      </c>
      <c r="G61" s="3">
        <v>3</v>
      </c>
      <c r="H61" s="5">
        <v>11</v>
      </c>
      <c r="I61" s="15" t="s">
        <v>22</v>
      </c>
      <c r="J61" s="3">
        <f t="shared" si="9"/>
        <v>0</v>
      </c>
      <c r="K61" s="3">
        <v>0</v>
      </c>
      <c r="L61" s="3">
        <v>0</v>
      </c>
    </row>
    <row r="62" spans="1:12" ht="18" customHeight="1">
      <c r="A62" s="10" t="s">
        <v>121</v>
      </c>
      <c r="B62" s="23">
        <f>SUM(F74:F78)</f>
        <v>26</v>
      </c>
      <c r="C62" s="19">
        <f>SUM(G74:G78)</f>
        <v>6</v>
      </c>
      <c r="D62" s="20">
        <f>SUM(H74:H78)</f>
        <v>20</v>
      </c>
      <c r="E62" s="15" t="s">
        <v>23</v>
      </c>
      <c r="F62" s="3">
        <f t="shared" si="8"/>
        <v>15</v>
      </c>
      <c r="G62" s="3">
        <v>0</v>
      </c>
      <c r="H62" s="5">
        <v>15</v>
      </c>
      <c r="I62" s="15" t="s">
        <v>24</v>
      </c>
      <c r="J62" s="3">
        <f t="shared" si="9"/>
        <v>0</v>
      </c>
      <c r="K62" s="3">
        <v>0</v>
      </c>
      <c r="L62" s="3">
        <v>0</v>
      </c>
    </row>
    <row r="63" spans="1:12" ht="18" customHeight="1">
      <c r="A63" s="10" t="s">
        <v>122</v>
      </c>
      <c r="B63" s="23">
        <f>SUM(F79:F83)</f>
        <v>26</v>
      </c>
      <c r="C63" s="19">
        <f>SUM(G79:G83)</f>
        <v>9</v>
      </c>
      <c r="D63" s="20">
        <f>SUM(H79:H83)</f>
        <v>17</v>
      </c>
      <c r="E63" s="15" t="s">
        <v>25</v>
      </c>
      <c r="F63" s="3">
        <f t="shared" si="8"/>
        <v>23</v>
      </c>
      <c r="G63" s="3">
        <v>1</v>
      </c>
      <c r="H63" s="5">
        <v>22</v>
      </c>
      <c r="I63" s="15" t="s">
        <v>26</v>
      </c>
      <c r="J63" s="3">
        <f t="shared" si="9"/>
        <v>1</v>
      </c>
      <c r="K63" s="3">
        <v>0</v>
      </c>
      <c r="L63" s="3">
        <v>1</v>
      </c>
    </row>
    <row r="64" spans="1:12" ht="18" customHeight="1">
      <c r="A64" s="10" t="s">
        <v>123</v>
      </c>
      <c r="B64" s="23">
        <f>SUM(F84:F88)</f>
        <v>14</v>
      </c>
      <c r="C64" s="19">
        <f>SUM(G84:G88)</f>
        <v>5</v>
      </c>
      <c r="D64" s="20">
        <f>SUM(H84:H88)</f>
        <v>9</v>
      </c>
      <c r="E64" s="15" t="s">
        <v>27</v>
      </c>
      <c r="F64" s="3">
        <f t="shared" si="8"/>
        <v>15</v>
      </c>
      <c r="G64" s="3">
        <v>3</v>
      </c>
      <c r="H64" s="5">
        <v>12</v>
      </c>
      <c r="I64" s="15" t="s">
        <v>28</v>
      </c>
      <c r="J64" s="3">
        <f t="shared" si="9"/>
        <v>1</v>
      </c>
      <c r="K64" s="3">
        <v>0</v>
      </c>
      <c r="L64" s="3">
        <v>1</v>
      </c>
    </row>
    <row r="65" spans="1:12" ht="18" customHeight="1">
      <c r="A65" s="10" t="s">
        <v>124</v>
      </c>
      <c r="B65" s="23">
        <f>SUM(F89:F93)</f>
        <v>12</v>
      </c>
      <c r="C65" s="19">
        <f>SUM(G89:G93)</f>
        <v>3</v>
      </c>
      <c r="D65" s="20">
        <f>SUM(H89:H93)</f>
        <v>9</v>
      </c>
      <c r="E65" s="15" t="s">
        <v>29</v>
      </c>
      <c r="F65" s="3">
        <f t="shared" si="8"/>
        <v>18</v>
      </c>
      <c r="G65" s="3">
        <v>5</v>
      </c>
      <c r="H65" s="5">
        <v>13</v>
      </c>
      <c r="I65" s="15" t="s">
        <v>30</v>
      </c>
      <c r="J65" s="3">
        <f t="shared" si="9"/>
        <v>1</v>
      </c>
      <c r="K65" s="3">
        <v>0</v>
      </c>
      <c r="L65" s="3">
        <v>1</v>
      </c>
    </row>
    <row r="66" spans="1:12" ht="18" customHeight="1">
      <c r="A66" s="10" t="s">
        <v>125</v>
      </c>
      <c r="B66" s="23">
        <f>SUM(J52:J56)</f>
        <v>8</v>
      </c>
      <c r="C66" s="19">
        <f>SUM(K52:K56)</f>
        <v>4</v>
      </c>
      <c r="D66" s="20">
        <f>SUM(L52:L56)</f>
        <v>4</v>
      </c>
      <c r="E66" s="15" t="s">
        <v>31</v>
      </c>
      <c r="F66" s="3">
        <f t="shared" si="8"/>
        <v>19</v>
      </c>
      <c r="G66" s="3">
        <v>6</v>
      </c>
      <c r="H66" s="5">
        <v>13</v>
      </c>
      <c r="I66" s="15" t="s">
        <v>32</v>
      </c>
      <c r="J66" s="3">
        <f t="shared" si="9"/>
        <v>1</v>
      </c>
      <c r="K66" s="3">
        <v>1</v>
      </c>
      <c r="L66" s="3">
        <v>0</v>
      </c>
    </row>
    <row r="67" spans="1:12" ht="18" customHeight="1">
      <c r="A67" s="10" t="s">
        <v>126</v>
      </c>
      <c r="B67" s="23">
        <f>SUM(J57:J61)</f>
        <v>3</v>
      </c>
      <c r="C67" s="19">
        <f>SUM(K57:K61)</f>
        <v>2</v>
      </c>
      <c r="D67" s="20">
        <f>SUM(L57:L61)</f>
        <v>1</v>
      </c>
      <c r="E67" s="15" t="s">
        <v>33</v>
      </c>
      <c r="F67" s="3">
        <f t="shared" si="8"/>
        <v>14</v>
      </c>
      <c r="G67" s="3">
        <v>3</v>
      </c>
      <c r="H67" s="5">
        <v>11</v>
      </c>
      <c r="I67" s="15" t="s">
        <v>34</v>
      </c>
      <c r="J67" s="3">
        <f t="shared" si="9"/>
        <v>1</v>
      </c>
      <c r="K67" s="3">
        <v>1</v>
      </c>
      <c r="L67" s="3">
        <v>0</v>
      </c>
    </row>
    <row r="68" spans="1:12" ht="18" customHeight="1">
      <c r="A68" s="10" t="s">
        <v>127</v>
      </c>
      <c r="B68" s="23">
        <f>SUM(J62:J66)</f>
        <v>4</v>
      </c>
      <c r="C68" s="19">
        <f>SUM(K62:K66)</f>
        <v>1</v>
      </c>
      <c r="D68" s="20">
        <f>SUM(L62:L66)</f>
        <v>3</v>
      </c>
      <c r="E68" s="15" t="s">
        <v>35</v>
      </c>
      <c r="F68" s="3">
        <f t="shared" si="8"/>
        <v>16</v>
      </c>
      <c r="G68" s="3">
        <v>4</v>
      </c>
      <c r="H68" s="5">
        <v>12</v>
      </c>
      <c r="I68" s="15" t="s">
        <v>36</v>
      </c>
      <c r="J68" s="3">
        <f t="shared" si="9"/>
        <v>1</v>
      </c>
      <c r="K68" s="3">
        <v>0</v>
      </c>
      <c r="L68" s="3">
        <v>1</v>
      </c>
    </row>
    <row r="69" spans="1:12" ht="18" customHeight="1">
      <c r="A69" s="10" t="s">
        <v>128</v>
      </c>
      <c r="B69" s="23">
        <f>SUM(J67:J71)</f>
        <v>5</v>
      </c>
      <c r="C69" s="19">
        <f>SUM(K67:K71)</f>
        <v>2</v>
      </c>
      <c r="D69" s="20">
        <f>SUM(L67:L71)</f>
        <v>3</v>
      </c>
      <c r="E69" s="15" t="s">
        <v>37</v>
      </c>
      <c r="F69" s="3">
        <f t="shared" si="8"/>
        <v>7</v>
      </c>
      <c r="G69" s="3">
        <v>1</v>
      </c>
      <c r="H69" s="5">
        <v>6</v>
      </c>
      <c r="I69" s="15" t="s">
        <v>38</v>
      </c>
      <c r="J69" s="3">
        <f t="shared" si="9"/>
        <v>1</v>
      </c>
      <c r="K69" s="3">
        <v>0</v>
      </c>
      <c r="L69" s="3">
        <v>1</v>
      </c>
    </row>
    <row r="70" spans="1:12" ht="18" customHeight="1">
      <c r="A70" s="10" t="s">
        <v>129</v>
      </c>
      <c r="B70" s="23">
        <f>SUM(J72:J76)</f>
        <v>2</v>
      </c>
      <c r="C70" s="19">
        <f>SUM(K72:K76)</f>
        <v>0</v>
      </c>
      <c r="D70" s="20">
        <f>SUM(L72:L76)</f>
        <v>2</v>
      </c>
      <c r="E70" s="15" t="s">
        <v>39</v>
      </c>
      <c r="F70" s="3">
        <f t="shared" si="8"/>
        <v>5</v>
      </c>
      <c r="G70" s="3">
        <v>2</v>
      </c>
      <c r="H70" s="5">
        <v>3</v>
      </c>
      <c r="I70" s="15" t="s">
        <v>40</v>
      </c>
      <c r="J70" s="3">
        <f t="shared" si="9"/>
        <v>2</v>
      </c>
      <c r="K70" s="3">
        <v>1</v>
      </c>
      <c r="L70" s="3">
        <v>1</v>
      </c>
    </row>
    <row r="71" spans="1:12" ht="18" customHeight="1">
      <c r="A71" s="10" t="s">
        <v>130</v>
      </c>
      <c r="B71" s="23">
        <f>SUM(J77:J81)</f>
        <v>2</v>
      </c>
      <c r="C71" s="19">
        <f>SUM(K77:K81)</f>
        <v>1</v>
      </c>
      <c r="D71" s="20">
        <f>SUM(L77:L81)</f>
        <v>1</v>
      </c>
      <c r="E71" s="15" t="s">
        <v>41</v>
      </c>
      <c r="F71" s="3">
        <f t="shared" si="8"/>
        <v>15</v>
      </c>
      <c r="G71" s="3">
        <v>4</v>
      </c>
      <c r="H71" s="5">
        <v>11</v>
      </c>
      <c r="I71" s="15" t="s">
        <v>42</v>
      </c>
      <c r="J71" s="3">
        <f t="shared" si="9"/>
        <v>0</v>
      </c>
      <c r="K71" s="3">
        <v>0</v>
      </c>
      <c r="L71" s="3">
        <v>0</v>
      </c>
    </row>
    <row r="72" spans="1:12" ht="18" customHeight="1">
      <c r="A72" s="10" t="s">
        <v>131</v>
      </c>
      <c r="B72" s="23">
        <f>SUM(J82:J86)</f>
        <v>0</v>
      </c>
      <c r="C72" s="19">
        <f>SUM(K82:K86)</f>
        <v>0</v>
      </c>
      <c r="D72" s="20">
        <f>SUM(L82:L86)</f>
        <v>0</v>
      </c>
      <c r="E72" s="15" t="s">
        <v>43</v>
      </c>
      <c r="F72" s="3">
        <f t="shared" si="8"/>
        <v>7</v>
      </c>
      <c r="G72" s="3">
        <v>2</v>
      </c>
      <c r="H72" s="5">
        <v>5</v>
      </c>
      <c r="I72" s="15" t="s">
        <v>44</v>
      </c>
      <c r="J72" s="3">
        <f t="shared" si="9"/>
        <v>2</v>
      </c>
      <c r="K72" s="3">
        <v>0</v>
      </c>
      <c r="L72" s="3">
        <v>2</v>
      </c>
    </row>
    <row r="73" spans="1:12" ht="18" customHeight="1">
      <c r="A73" s="10" t="s">
        <v>132</v>
      </c>
      <c r="B73" s="23">
        <f>SUM(J87:J91)</f>
        <v>0</v>
      </c>
      <c r="C73" s="19">
        <f>SUM(K87:K91)</f>
        <v>0</v>
      </c>
      <c r="D73" s="20">
        <f>SUM(L87:L91)</f>
        <v>0</v>
      </c>
      <c r="E73" s="15" t="s">
        <v>45</v>
      </c>
      <c r="F73" s="3">
        <f t="shared" si="8"/>
        <v>7</v>
      </c>
      <c r="G73" s="3">
        <v>1</v>
      </c>
      <c r="H73" s="5">
        <v>6</v>
      </c>
      <c r="I73" s="15" t="s">
        <v>46</v>
      </c>
      <c r="J73" s="3">
        <f t="shared" si="9"/>
        <v>0</v>
      </c>
      <c r="K73" s="3">
        <v>0</v>
      </c>
      <c r="L73" s="3">
        <v>0</v>
      </c>
    </row>
    <row r="74" spans="1:12" ht="18" customHeight="1">
      <c r="A74" s="10" t="s">
        <v>133</v>
      </c>
      <c r="B74" s="23">
        <f>SUM(J92)</f>
        <v>0</v>
      </c>
      <c r="C74" s="19">
        <f>SUM(K92)</f>
        <v>0</v>
      </c>
      <c r="D74" s="20">
        <f>SUM(L92)</f>
        <v>0</v>
      </c>
      <c r="E74" s="15" t="s">
        <v>47</v>
      </c>
      <c r="F74" s="3">
        <f t="shared" si="8"/>
        <v>9</v>
      </c>
      <c r="G74" s="3">
        <v>3</v>
      </c>
      <c r="H74" s="5">
        <v>6</v>
      </c>
      <c r="I74" s="15" t="s">
        <v>48</v>
      </c>
      <c r="J74" s="3">
        <f t="shared" si="9"/>
        <v>0</v>
      </c>
      <c r="K74" s="3">
        <v>0</v>
      </c>
      <c r="L74" s="3">
        <v>0</v>
      </c>
    </row>
    <row r="75" spans="1:12" ht="18" customHeight="1">
      <c r="A75" s="10"/>
      <c r="B75" s="3"/>
      <c r="C75" s="3"/>
      <c r="D75" s="4"/>
      <c r="E75" s="15" t="s">
        <v>49</v>
      </c>
      <c r="F75" s="3">
        <f t="shared" si="8"/>
        <v>7</v>
      </c>
      <c r="G75" s="3">
        <v>1</v>
      </c>
      <c r="H75" s="5">
        <v>6</v>
      </c>
      <c r="I75" s="15" t="s">
        <v>50</v>
      </c>
      <c r="J75" s="3">
        <f t="shared" si="9"/>
        <v>0</v>
      </c>
      <c r="K75" s="3">
        <v>0</v>
      </c>
      <c r="L75" s="3">
        <v>0</v>
      </c>
    </row>
    <row r="76" spans="1:12" ht="18" customHeight="1">
      <c r="A76" s="13" t="s">
        <v>134</v>
      </c>
      <c r="B76" s="3">
        <f aca="true" t="shared" si="10" ref="B76:B93">+C76+D76</f>
        <v>4</v>
      </c>
      <c r="C76" s="3">
        <v>3</v>
      </c>
      <c r="D76" s="3">
        <v>1</v>
      </c>
      <c r="E76" s="15" t="s">
        <v>51</v>
      </c>
      <c r="F76" s="3">
        <f t="shared" si="8"/>
        <v>5</v>
      </c>
      <c r="G76" s="3">
        <v>0</v>
      </c>
      <c r="H76" s="5">
        <v>5</v>
      </c>
      <c r="I76" s="15" t="s">
        <v>52</v>
      </c>
      <c r="J76" s="3">
        <f t="shared" si="9"/>
        <v>0</v>
      </c>
      <c r="K76" s="3">
        <v>0</v>
      </c>
      <c r="L76" s="3">
        <v>0</v>
      </c>
    </row>
    <row r="77" spans="1:12" ht="18" customHeight="1">
      <c r="A77" s="13" t="s">
        <v>135</v>
      </c>
      <c r="B77" s="3">
        <f t="shared" si="10"/>
        <v>4</v>
      </c>
      <c r="C77" s="3">
        <v>2</v>
      </c>
      <c r="D77" s="3">
        <v>2</v>
      </c>
      <c r="E77" s="15" t="s">
        <v>53</v>
      </c>
      <c r="F77" s="3">
        <f t="shared" si="8"/>
        <v>3</v>
      </c>
      <c r="G77" s="3">
        <v>1</v>
      </c>
      <c r="H77" s="5">
        <v>2</v>
      </c>
      <c r="I77" s="15" t="s">
        <v>54</v>
      </c>
      <c r="J77" s="3">
        <f t="shared" si="9"/>
        <v>0</v>
      </c>
      <c r="K77" s="3">
        <v>0</v>
      </c>
      <c r="L77" s="3">
        <v>0</v>
      </c>
    </row>
    <row r="78" spans="1:12" ht="18" customHeight="1">
      <c r="A78" s="13" t="s">
        <v>55</v>
      </c>
      <c r="B78" s="3">
        <f t="shared" si="10"/>
        <v>2</v>
      </c>
      <c r="C78" s="3">
        <v>1</v>
      </c>
      <c r="D78" s="3">
        <v>1</v>
      </c>
      <c r="E78" s="15" t="s">
        <v>56</v>
      </c>
      <c r="F78" s="3">
        <f t="shared" si="8"/>
        <v>2</v>
      </c>
      <c r="G78" s="3">
        <v>1</v>
      </c>
      <c r="H78" s="5">
        <v>1</v>
      </c>
      <c r="I78" s="15" t="s">
        <v>57</v>
      </c>
      <c r="J78" s="3">
        <f t="shared" si="9"/>
        <v>0</v>
      </c>
      <c r="K78" s="3">
        <v>0</v>
      </c>
      <c r="L78" s="3">
        <v>0</v>
      </c>
    </row>
    <row r="79" spans="1:12" ht="18" customHeight="1">
      <c r="A79" s="13" t="s">
        <v>58</v>
      </c>
      <c r="B79" s="3">
        <f t="shared" si="10"/>
        <v>3</v>
      </c>
      <c r="C79" s="3">
        <v>1</v>
      </c>
      <c r="D79" s="3">
        <v>2</v>
      </c>
      <c r="E79" s="15" t="s">
        <v>59</v>
      </c>
      <c r="F79" s="3">
        <f t="shared" si="8"/>
        <v>9</v>
      </c>
      <c r="G79" s="3">
        <v>2</v>
      </c>
      <c r="H79" s="5">
        <v>7</v>
      </c>
      <c r="I79" s="15" t="s">
        <v>60</v>
      </c>
      <c r="J79" s="3">
        <f t="shared" si="9"/>
        <v>2</v>
      </c>
      <c r="K79" s="3">
        <v>1</v>
      </c>
      <c r="L79" s="3">
        <v>1</v>
      </c>
    </row>
    <row r="80" spans="1:12" ht="18" customHeight="1">
      <c r="A80" s="13" t="s">
        <v>61</v>
      </c>
      <c r="B80" s="3">
        <f t="shared" si="10"/>
        <v>3</v>
      </c>
      <c r="C80" s="3">
        <v>2</v>
      </c>
      <c r="D80" s="3">
        <v>1</v>
      </c>
      <c r="E80" s="15" t="s">
        <v>62</v>
      </c>
      <c r="F80" s="3">
        <f t="shared" si="8"/>
        <v>4</v>
      </c>
      <c r="G80" s="3">
        <v>0</v>
      </c>
      <c r="H80" s="5">
        <v>4</v>
      </c>
      <c r="I80" s="15" t="s">
        <v>63</v>
      </c>
      <c r="J80" s="3">
        <f t="shared" si="9"/>
        <v>0</v>
      </c>
      <c r="K80" s="3">
        <v>0</v>
      </c>
      <c r="L80" s="3">
        <v>0</v>
      </c>
    </row>
    <row r="81" spans="1:12" ht="18" customHeight="1">
      <c r="A81" s="13" t="s">
        <v>64</v>
      </c>
      <c r="B81" s="3">
        <f t="shared" si="10"/>
        <v>3</v>
      </c>
      <c r="C81" s="3">
        <v>3</v>
      </c>
      <c r="D81" s="3">
        <v>0</v>
      </c>
      <c r="E81" s="15" t="s">
        <v>65</v>
      </c>
      <c r="F81" s="3">
        <f t="shared" si="8"/>
        <v>4</v>
      </c>
      <c r="G81" s="3">
        <v>1</v>
      </c>
      <c r="H81" s="5">
        <v>3</v>
      </c>
      <c r="I81" s="15" t="s">
        <v>66</v>
      </c>
      <c r="J81" s="3">
        <f t="shared" si="9"/>
        <v>0</v>
      </c>
      <c r="K81" s="3">
        <v>0</v>
      </c>
      <c r="L81" s="3">
        <v>0</v>
      </c>
    </row>
    <row r="82" spans="1:12" ht="18" customHeight="1">
      <c r="A82" s="13" t="s">
        <v>67</v>
      </c>
      <c r="B82" s="3">
        <f t="shared" si="10"/>
        <v>4</v>
      </c>
      <c r="C82" s="3">
        <v>3</v>
      </c>
      <c r="D82" s="3">
        <v>1</v>
      </c>
      <c r="E82" s="15" t="s">
        <v>68</v>
      </c>
      <c r="F82" s="3">
        <f t="shared" si="8"/>
        <v>7</v>
      </c>
      <c r="G82" s="3">
        <v>5</v>
      </c>
      <c r="H82" s="5">
        <v>2</v>
      </c>
      <c r="I82" s="15" t="s">
        <v>69</v>
      </c>
      <c r="J82" s="3">
        <f t="shared" si="9"/>
        <v>0</v>
      </c>
      <c r="K82" s="3">
        <v>0</v>
      </c>
      <c r="L82" s="3">
        <v>0</v>
      </c>
    </row>
    <row r="83" spans="1:12" ht="18" customHeight="1">
      <c r="A83" s="13" t="s">
        <v>70</v>
      </c>
      <c r="B83" s="3">
        <f t="shared" si="10"/>
        <v>3</v>
      </c>
      <c r="C83" s="3">
        <v>1</v>
      </c>
      <c r="D83" s="3">
        <v>2</v>
      </c>
      <c r="E83" s="15" t="s">
        <v>71</v>
      </c>
      <c r="F83" s="3">
        <f t="shared" si="8"/>
        <v>2</v>
      </c>
      <c r="G83" s="3">
        <v>1</v>
      </c>
      <c r="H83" s="5">
        <v>1</v>
      </c>
      <c r="I83" s="15" t="s">
        <v>72</v>
      </c>
      <c r="J83" s="3">
        <f t="shared" si="9"/>
        <v>0</v>
      </c>
      <c r="K83" s="3">
        <v>0</v>
      </c>
      <c r="L83" s="3">
        <v>0</v>
      </c>
    </row>
    <row r="84" spans="1:12" ht="18" customHeight="1">
      <c r="A84" s="13" t="s">
        <v>73</v>
      </c>
      <c r="B84" s="3">
        <f t="shared" si="10"/>
        <v>1</v>
      </c>
      <c r="C84" s="3">
        <v>1</v>
      </c>
      <c r="D84" s="3">
        <v>0</v>
      </c>
      <c r="E84" s="15" t="s">
        <v>74</v>
      </c>
      <c r="F84" s="3">
        <f t="shared" si="8"/>
        <v>2</v>
      </c>
      <c r="G84" s="3">
        <v>1</v>
      </c>
      <c r="H84" s="5">
        <v>1</v>
      </c>
      <c r="I84" s="15" t="s">
        <v>75</v>
      </c>
      <c r="J84" s="3">
        <f t="shared" si="9"/>
        <v>0</v>
      </c>
      <c r="K84" s="3">
        <v>0</v>
      </c>
      <c r="L84" s="3">
        <v>0</v>
      </c>
    </row>
    <row r="85" spans="1:12" ht="18" customHeight="1">
      <c r="A85" s="13" t="s">
        <v>76</v>
      </c>
      <c r="B85" s="3">
        <f t="shared" si="10"/>
        <v>1</v>
      </c>
      <c r="C85" s="3">
        <v>1</v>
      </c>
      <c r="D85" s="6">
        <v>0</v>
      </c>
      <c r="E85" s="15" t="s">
        <v>77</v>
      </c>
      <c r="F85" s="3">
        <f t="shared" si="8"/>
        <v>5</v>
      </c>
      <c r="G85" s="3">
        <v>1</v>
      </c>
      <c r="H85" s="5">
        <v>4</v>
      </c>
      <c r="I85" s="15" t="s">
        <v>78</v>
      </c>
      <c r="J85" s="3">
        <f t="shared" si="9"/>
        <v>0</v>
      </c>
      <c r="K85" s="3">
        <v>0</v>
      </c>
      <c r="L85" s="3">
        <v>0</v>
      </c>
    </row>
    <row r="86" spans="1:12" ht="18" customHeight="1">
      <c r="A86" s="13" t="s">
        <v>79</v>
      </c>
      <c r="B86" s="3">
        <f t="shared" si="10"/>
        <v>2</v>
      </c>
      <c r="C86" s="3">
        <v>1</v>
      </c>
      <c r="D86" s="3">
        <v>1</v>
      </c>
      <c r="E86" s="15" t="s">
        <v>80</v>
      </c>
      <c r="F86" s="3">
        <f t="shared" si="8"/>
        <v>4</v>
      </c>
      <c r="G86" s="3">
        <v>2</v>
      </c>
      <c r="H86" s="5">
        <v>2</v>
      </c>
      <c r="I86" s="15" t="s">
        <v>81</v>
      </c>
      <c r="J86" s="3">
        <f t="shared" si="9"/>
        <v>0</v>
      </c>
      <c r="K86" s="3">
        <v>0</v>
      </c>
      <c r="L86" s="3">
        <v>0</v>
      </c>
    </row>
    <row r="87" spans="1:12" ht="18" customHeight="1">
      <c r="A87" s="13" t="s">
        <v>82</v>
      </c>
      <c r="B87" s="3">
        <f t="shared" si="10"/>
        <v>3</v>
      </c>
      <c r="C87" s="3">
        <v>1</v>
      </c>
      <c r="D87" s="3">
        <v>2</v>
      </c>
      <c r="E87" s="15" t="s">
        <v>83</v>
      </c>
      <c r="F87" s="3">
        <f t="shared" si="8"/>
        <v>3</v>
      </c>
      <c r="G87" s="3">
        <v>1</v>
      </c>
      <c r="H87" s="5">
        <v>2</v>
      </c>
      <c r="I87" s="15" t="s">
        <v>84</v>
      </c>
      <c r="J87" s="3">
        <f t="shared" si="9"/>
        <v>0</v>
      </c>
      <c r="K87" s="3">
        <v>0</v>
      </c>
      <c r="L87" s="3">
        <v>0</v>
      </c>
    </row>
    <row r="88" spans="1:12" ht="18" customHeight="1">
      <c r="A88" s="13" t="s">
        <v>85</v>
      </c>
      <c r="B88" s="3">
        <f t="shared" si="10"/>
        <v>2</v>
      </c>
      <c r="C88" s="3">
        <v>1</v>
      </c>
      <c r="D88" s="3">
        <v>1</v>
      </c>
      <c r="E88" s="15" t="s">
        <v>86</v>
      </c>
      <c r="F88" s="3">
        <f t="shared" si="8"/>
        <v>0</v>
      </c>
      <c r="G88" s="3">
        <v>0</v>
      </c>
      <c r="H88" s="5">
        <v>0</v>
      </c>
      <c r="I88" s="15" t="s">
        <v>87</v>
      </c>
      <c r="J88" s="3">
        <f t="shared" si="9"/>
        <v>0</v>
      </c>
      <c r="K88" s="3">
        <v>0</v>
      </c>
      <c r="L88" s="3">
        <v>0</v>
      </c>
    </row>
    <row r="89" spans="1:12" ht="18" customHeight="1">
      <c r="A89" s="13" t="s">
        <v>88</v>
      </c>
      <c r="B89" s="3">
        <f t="shared" si="10"/>
        <v>0</v>
      </c>
      <c r="C89" s="3">
        <v>0</v>
      </c>
      <c r="D89" s="3">
        <v>0</v>
      </c>
      <c r="E89" s="15" t="s">
        <v>89</v>
      </c>
      <c r="F89" s="3">
        <f t="shared" si="8"/>
        <v>2</v>
      </c>
      <c r="G89" s="3">
        <v>0</v>
      </c>
      <c r="H89" s="5">
        <v>2</v>
      </c>
      <c r="I89" s="15" t="s">
        <v>90</v>
      </c>
      <c r="J89" s="3">
        <f t="shared" si="9"/>
        <v>0</v>
      </c>
      <c r="K89" s="3">
        <v>0</v>
      </c>
      <c r="L89" s="3">
        <v>0</v>
      </c>
    </row>
    <row r="90" spans="1:12" ht="18" customHeight="1">
      <c r="A90" s="13" t="s">
        <v>91</v>
      </c>
      <c r="B90" s="3">
        <f t="shared" si="10"/>
        <v>2</v>
      </c>
      <c r="C90" s="3">
        <v>1</v>
      </c>
      <c r="D90" s="3">
        <v>1</v>
      </c>
      <c r="E90" s="15" t="s">
        <v>92</v>
      </c>
      <c r="F90" s="3">
        <f t="shared" si="8"/>
        <v>5</v>
      </c>
      <c r="G90" s="3">
        <v>2</v>
      </c>
      <c r="H90" s="5">
        <v>3</v>
      </c>
      <c r="I90" s="15" t="s">
        <v>93</v>
      </c>
      <c r="J90" s="3">
        <f t="shared" si="9"/>
        <v>0</v>
      </c>
      <c r="K90" s="3">
        <v>0</v>
      </c>
      <c r="L90" s="3">
        <v>0</v>
      </c>
    </row>
    <row r="91" spans="1:12" ht="18" customHeight="1">
      <c r="A91" s="13" t="s">
        <v>94</v>
      </c>
      <c r="B91" s="3">
        <f t="shared" si="10"/>
        <v>3</v>
      </c>
      <c r="C91" s="3">
        <v>1</v>
      </c>
      <c r="D91" s="4">
        <v>2</v>
      </c>
      <c r="E91" s="15" t="s">
        <v>95</v>
      </c>
      <c r="F91" s="3">
        <f t="shared" si="8"/>
        <v>2</v>
      </c>
      <c r="G91" s="3">
        <v>0</v>
      </c>
      <c r="H91" s="5">
        <v>2</v>
      </c>
      <c r="I91" s="15" t="s">
        <v>96</v>
      </c>
      <c r="J91" s="3">
        <f t="shared" si="9"/>
        <v>0</v>
      </c>
      <c r="K91" s="3">
        <v>0</v>
      </c>
      <c r="L91" s="3">
        <v>0</v>
      </c>
    </row>
    <row r="92" spans="1:12" ht="18" customHeight="1">
      <c r="A92" s="13" t="s">
        <v>97</v>
      </c>
      <c r="B92" s="3">
        <f t="shared" si="10"/>
        <v>4</v>
      </c>
      <c r="C92" s="3">
        <v>3</v>
      </c>
      <c r="D92" s="4">
        <v>1</v>
      </c>
      <c r="E92" s="15" t="s">
        <v>98</v>
      </c>
      <c r="F92" s="3">
        <f t="shared" si="8"/>
        <v>0</v>
      </c>
      <c r="G92" s="3">
        <v>0</v>
      </c>
      <c r="H92" s="5">
        <v>0</v>
      </c>
      <c r="I92" s="15" t="s">
        <v>140</v>
      </c>
      <c r="J92" s="3">
        <f t="shared" si="9"/>
        <v>0</v>
      </c>
      <c r="K92" s="3">
        <v>0</v>
      </c>
      <c r="L92" s="3">
        <v>0</v>
      </c>
    </row>
    <row r="93" spans="1:12" ht="18" customHeight="1">
      <c r="A93" s="13" t="s">
        <v>99</v>
      </c>
      <c r="B93" s="3">
        <f t="shared" si="10"/>
        <v>0</v>
      </c>
      <c r="C93" s="3">
        <v>0</v>
      </c>
      <c r="D93" s="4">
        <v>0</v>
      </c>
      <c r="E93" s="15" t="s">
        <v>100</v>
      </c>
      <c r="F93" s="3">
        <f t="shared" si="8"/>
        <v>3</v>
      </c>
      <c r="G93" s="3">
        <v>1</v>
      </c>
      <c r="H93" s="5">
        <v>2</v>
      </c>
      <c r="I93" s="9"/>
      <c r="J93" s="2"/>
      <c r="K93" s="2"/>
      <c r="L93" s="2"/>
    </row>
    <row r="94" ht="18" customHeight="1"/>
    <row r="95" ht="18" customHeight="1"/>
    <row r="96" ht="18" customHeight="1"/>
    <row r="97" spans="1:12" ht="18" customHeight="1">
      <c r="A97" s="10" t="s">
        <v>143</v>
      </c>
      <c r="B97" s="31">
        <v>20954</v>
      </c>
      <c r="C97" s="31"/>
      <c r="D97" s="1"/>
      <c r="E97" s="14"/>
      <c r="F97" s="1"/>
      <c r="G97" s="1"/>
      <c r="H97" s="1"/>
      <c r="I97" s="14"/>
      <c r="J97" s="27" t="s">
        <v>103</v>
      </c>
      <c r="K97" s="28"/>
      <c r="L97" s="28"/>
    </row>
    <row r="98" spans="1:12" ht="18" customHeight="1">
      <c r="A98" s="25"/>
      <c r="B98" s="26"/>
      <c r="C98" s="26"/>
      <c r="D98" s="1"/>
      <c r="E98" s="14"/>
      <c r="F98" s="1"/>
      <c r="G98" s="1"/>
      <c r="H98" s="1"/>
      <c r="I98" s="14"/>
      <c r="J98" s="1"/>
      <c r="K98" s="29" t="s">
        <v>0</v>
      </c>
      <c r="L98" s="30"/>
    </row>
    <row r="99" spans="1:12" ht="18" customHeight="1">
      <c r="A99" s="7" t="s">
        <v>1</v>
      </c>
      <c r="B99" s="7" t="s">
        <v>2</v>
      </c>
      <c r="C99" s="7" t="s">
        <v>3</v>
      </c>
      <c r="D99" s="8" t="s">
        <v>4</v>
      </c>
      <c r="E99" s="9" t="s">
        <v>5</v>
      </c>
      <c r="F99" s="10" t="s">
        <v>2</v>
      </c>
      <c r="G99" s="10" t="s">
        <v>3</v>
      </c>
      <c r="H99" s="11" t="s">
        <v>4</v>
      </c>
      <c r="I99" s="9" t="s">
        <v>5</v>
      </c>
      <c r="J99" s="10" t="s">
        <v>2</v>
      </c>
      <c r="K99" s="10" t="s">
        <v>3</v>
      </c>
      <c r="L99" s="10" t="s">
        <v>4</v>
      </c>
    </row>
    <row r="100" spans="1:12" ht="18" customHeight="1">
      <c r="A100" s="10" t="s">
        <v>6</v>
      </c>
      <c r="B100" s="16">
        <f>SUM(B102:B122)</f>
        <v>52777</v>
      </c>
      <c r="C100" s="17">
        <f>SUM(C102:C122)</f>
        <v>25325</v>
      </c>
      <c r="D100" s="16">
        <f>SUM(D102:D122)</f>
        <v>27452</v>
      </c>
      <c r="E100" s="15" t="s">
        <v>136</v>
      </c>
      <c r="F100" s="3">
        <f aca="true" t="shared" si="11" ref="F100:F141">+G100+H100</f>
        <v>495</v>
      </c>
      <c r="G100" s="3">
        <v>266</v>
      </c>
      <c r="H100" s="5">
        <v>229</v>
      </c>
      <c r="I100" s="15" t="s">
        <v>138</v>
      </c>
      <c r="J100" s="3">
        <f aca="true" t="shared" si="12" ref="J100:J140">+K100+L100</f>
        <v>695</v>
      </c>
      <c r="K100" s="3">
        <v>330</v>
      </c>
      <c r="L100" s="3">
        <v>365</v>
      </c>
    </row>
    <row r="101" spans="1:12" ht="18" customHeight="1">
      <c r="A101" s="10"/>
      <c r="B101" s="23"/>
      <c r="C101" s="3"/>
      <c r="D101" s="4"/>
      <c r="E101" s="15" t="s">
        <v>137</v>
      </c>
      <c r="F101" s="3">
        <f t="shared" si="11"/>
        <v>480</v>
      </c>
      <c r="G101" s="3">
        <v>248</v>
      </c>
      <c r="H101" s="5">
        <v>232</v>
      </c>
      <c r="I101" s="15" t="s">
        <v>139</v>
      </c>
      <c r="J101" s="3">
        <f t="shared" si="12"/>
        <v>641</v>
      </c>
      <c r="K101" s="3">
        <v>312</v>
      </c>
      <c r="L101" s="3">
        <v>329</v>
      </c>
    </row>
    <row r="102" spans="1:12" ht="18" customHeight="1">
      <c r="A102" s="10" t="s">
        <v>113</v>
      </c>
      <c r="B102" s="24">
        <f>SUM(B124:B128)</f>
        <v>2137</v>
      </c>
      <c r="C102" s="19">
        <f>SUM(C124:C128)</f>
        <v>1124</v>
      </c>
      <c r="D102" s="20">
        <f>SUM(D124:D128)</f>
        <v>1013</v>
      </c>
      <c r="E102" s="15" t="s">
        <v>7</v>
      </c>
      <c r="F102" s="3">
        <f t="shared" si="11"/>
        <v>454</v>
      </c>
      <c r="G102" s="3">
        <v>246</v>
      </c>
      <c r="H102" s="5">
        <v>208</v>
      </c>
      <c r="I102" s="15" t="s">
        <v>8</v>
      </c>
      <c r="J102" s="3">
        <f t="shared" si="12"/>
        <v>696</v>
      </c>
      <c r="K102" s="3">
        <v>314</v>
      </c>
      <c r="L102" s="3">
        <v>382</v>
      </c>
    </row>
    <row r="103" spans="1:12" ht="18" customHeight="1">
      <c r="A103" s="10" t="s">
        <v>114</v>
      </c>
      <c r="B103" s="23">
        <f>SUM(B129:B133)</f>
        <v>2243</v>
      </c>
      <c r="C103" s="19">
        <f>SUM(C129:C133)</f>
        <v>1130</v>
      </c>
      <c r="D103" s="20">
        <f>SUM(D129:D133)</f>
        <v>1113</v>
      </c>
      <c r="E103" s="15" t="s">
        <v>9</v>
      </c>
      <c r="F103" s="3">
        <f t="shared" si="11"/>
        <v>509</v>
      </c>
      <c r="G103" s="3">
        <v>257</v>
      </c>
      <c r="H103" s="5">
        <v>252</v>
      </c>
      <c r="I103" s="15" t="s">
        <v>10</v>
      </c>
      <c r="J103" s="3">
        <f t="shared" si="12"/>
        <v>746</v>
      </c>
      <c r="K103" s="3">
        <v>348</v>
      </c>
      <c r="L103" s="3">
        <v>398</v>
      </c>
    </row>
    <row r="104" spans="1:12" ht="18" customHeight="1">
      <c r="A104" s="10" t="s">
        <v>115</v>
      </c>
      <c r="B104" s="23">
        <f>SUM(B134:B138)</f>
        <v>2576</v>
      </c>
      <c r="C104" s="19">
        <f>SUM(C134:C138)</f>
        <v>1300</v>
      </c>
      <c r="D104" s="20">
        <f>SUM(D134:D138)</f>
        <v>1276</v>
      </c>
      <c r="E104" s="15" t="s">
        <v>11</v>
      </c>
      <c r="F104" s="3">
        <f t="shared" si="11"/>
        <v>496</v>
      </c>
      <c r="G104" s="3">
        <v>261</v>
      </c>
      <c r="H104" s="5">
        <v>235</v>
      </c>
      <c r="I104" s="15" t="s">
        <v>12</v>
      </c>
      <c r="J104" s="3">
        <f t="shared" si="12"/>
        <v>759</v>
      </c>
      <c r="K104" s="3">
        <v>365</v>
      </c>
      <c r="L104" s="3">
        <v>394</v>
      </c>
    </row>
    <row r="105" spans="1:12" ht="18" customHeight="1">
      <c r="A105" s="10" t="s">
        <v>116</v>
      </c>
      <c r="B105" s="23">
        <f>+B139+B140+B141+F100+F101</f>
        <v>2771</v>
      </c>
      <c r="C105" s="20">
        <f>+C139+C140+C141+G100+G101</f>
        <v>1466</v>
      </c>
      <c r="D105" s="20">
        <f>+D139+D140+D141+H100+H101</f>
        <v>1305</v>
      </c>
      <c r="E105" s="15" t="s">
        <v>13</v>
      </c>
      <c r="F105" s="3">
        <f t="shared" si="11"/>
        <v>562</v>
      </c>
      <c r="G105" s="3">
        <v>311</v>
      </c>
      <c r="H105" s="5">
        <v>251</v>
      </c>
      <c r="I105" s="15" t="s">
        <v>14</v>
      </c>
      <c r="J105" s="3">
        <f t="shared" si="12"/>
        <v>778</v>
      </c>
      <c r="K105" s="3">
        <v>402</v>
      </c>
      <c r="L105" s="3">
        <v>376</v>
      </c>
    </row>
    <row r="106" spans="1:12" ht="18" customHeight="1">
      <c r="A106" s="10" t="s">
        <v>117</v>
      </c>
      <c r="B106" s="23">
        <f>SUM(F102:F106)</f>
        <v>2597</v>
      </c>
      <c r="C106" s="21">
        <f>SUM(G102:G106)</f>
        <v>1357</v>
      </c>
      <c r="D106" s="22">
        <f>SUM(H102:H106)</f>
        <v>1240</v>
      </c>
      <c r="E106" s="15" t="s">
        <v>15</v>
      </c>
      <c r="F106" s="3">
        <f t="shared" si="11"/>
        <v>576</v>
      </c>
      <c r="G106" s="3">
        <v>282</v>
      </c>
      <c r="H106" s="5">
        <v>294</v>
      </c>
      <c r="I106" s="15" t="s">
        <v>16</v>
      </c>
      <c r="J106" s="3">
        <f t="shared" si="12"/>
        <v>714</v>
      </c>
      <c r="K106" s="3">
        <v>310</v>
      </c>
      <c r="L106" s="3">
        <v>404</v>
      </c>
    </row>
    <row r="107" spans="1:12" ht="18" customHeight="1">
      <c r="A107" s="10" t="s">
        <v>118</v>
      </c>
      <c r="B107" s="23">
        <f>SUM(F107:F111)</f>
        <v>3058</v>
      </c>
      <c r="C107" s="19">
        <f>SUM(G107:G111)</f>
        <v>1573</v>
      </c>
      <c r="D107" s="20">
        <f>SUM(H107:H111)</f>
        <v>1485</v>
      </c>
      <c r="E107" s="15" t="s">
        <v>17</v>
      </c>
      <c r="F107" s="3">
        <f t="shared" si="11"/>
        <v>599</v>
      </c>
      <c r="G107" s="3">
        <v>326</v>
      </c>
      <c r="H107" s="5">
        <v>273</v>
      </c>
      <c r="I107" s="15" t="s">
        <v>18</v>
      </c>
      <c r="J107" s="3">
        <f t="shared" si="12"/>
        <v>785</v>
      </c>
      <c r="K107" s="3">
        <v>366</v>
      </c>
      <c r="L107" s="3">
        <v>419</v>
      </c>
    </row>
    <row r="108" spans="1:12" ht="18" customHeight="1">
      <c r="A108" s="10" t="s">
        <v>119</v>
      </c>
      <c r="B108" s="23">
        <f>SUM(F112:F116)</f>
        <v>2700</v>
      </c>
      <c r="C108" s="19">
        <f>SUM(G112:G116)</f>
        <v>1389</v>
      </c>
      <c r="D108" s="20">
        <f>SUM(H112:H116)</f>
        <v>1311</v>
      </c>
      <c r="E108" s="15" t="s">
        <v>19</v>
      </c>
      <c r="F108" s="3">
        <f t="shared" si="11"/>
        <v>640</v>
      </c>
      <c r="G108" s="3">
        <v>304</v>
      </c>
      <c r="H108" s="5">
        <v>336</v>
      </c>
      <c r="I108" s="15" t="s">
        <v>20</v>
      </c>
      <c r="J108" s="3">
        <f t="shared" si="12"/>
        <v>759</v>
      </c>
      <c r="K108" s="3">
        <v>359</v>
      </c>
      <c r="L108" s="3">
        <v>400</v>
      </c>
    </row>
    <row r="109" spans="1:12" ht="18" customHeight="1">
      <c r="A109" s="10" t="s">
        <v>120</v>
      </c>
      <c r="B109" s="23">
        <f>SUM(F117:F121)</f>
        <v>2671</v>
      </c>
      <c r="C109" s="19">
        <f>SUM(G117:G121)</f>
        <v>1327</v>
      </c>
      <c r="D109" s="20">
        <f>SUM(H117:H121)</f>
        <v>1344</v>
      </c>
      <c r="E109" s="15" t="s">
        <v>21</v>
      </c>
      <c r="F109" s="3">
        <f t="shared" si="11"/>
        <v>568</v>
      </c>
      <c r="G109" s="3">
        <v>310</v>
      </c>
      <c r="H109" s="5">
        <v>258</v>
      </c>
      <c r="I109" s="15" t="s">
        <v>22</v>
      </c>
      <c r="J109" s="3">
        <f t="shared" si="12"/>
        <v>707</v>
      </c>
      <c r="K109" s="3">
        <v>297</v>
      </c>
      <c r="L109" s="3">
        <v>410</v>
      </c>
    </row>
    <row r="110" spans="1:12" ht="18" customHeight="1">
      <c r="A110" s="10" t="s">
        <v>121</v>
      </c>
      <c r="B110" s="23">
        <f>SUM(F122:F126)</f>
        <v>2958</v>
      </c>
      <c r="C110" s="19">
        <f>SUM(G122:G126)</f>
        <v>1499</v>
      </c>
      <c r="D110" s="20">
        <f>SUM(H122:H126)</f>
        <v>1459</v>
      </c>
      <c r="E110" s="15" t="s">
        <v>23</v>
      </c>
      <c r="F110" s="3">
        <f t="shared" si="11"/>
        <v>640</v>
      </c>
      <c r="G110" s="3">
        <v>340</v>
      </c>
      <c r="H110" s="5">
        <v>300</v>
      </c>
      <c r="I110" s="15" t="s">
        <v>24</v>
      </c>
      <c r="J110" s="3">
        <f t="shared" si="12"/>
        <v>702</v>
      </c>
      <c r="K110" s="3">
        <v>318</v>
      </c>
      <c r="L110" s="3">
        <v>384</v>
      </c>
    </row>
    <row r="111" spans="1:12" ht="18" customHeight="1">
      <c r="A111" s="10" t="s">
        <v>122</v>
      </c>
      <c r="B111" s="23">
        <f>SUM(F127:F131)</f>
        <v>3890</v>
      </c>
      <c r="C111" s="19">
        <f>SUM(G127:G131)</f>
        <v>1936</v>
      </c>
      <c r="D111" s="20">
        <f>SUM(H127:H131)</f>
        <v>1954</v>
      </c>
      <c r="E111" s="15" t="s">
        <v>25</v>
      </c>
      <c r="F111" s="3">
        <f t="shared" si="11"/>
        <v>611</v>
      </c>
      <c r="G111" s="3">
        <v>293</v>
      </c>
      <c r="H111" s="5">
        <v>318</v>
      </c>
      <c r="I111" s="15" t="s">
        <v>26</v>
      </c>
      <c r="J111" s="3">
        <f t="shared" si="12"/>
        <v>682</v>
      </c>
      <c r="K111" s="3">
        <v>291</v>
      </c>
      <c r="L111" s="3">
        <v>391</v>
      </c>
    </row>
    <row r="112" spans="1:12" ht="18" customHeight="1">
      <c r="A112" s="10" t="s">
        <v>123</v>
      </c>
      <c r="B112" s="23">
        <f>SUM(F132:F136)</f>
        <v>4661</v>
      </c>
      <c r="C112" s="19">
        <f>SUM(G132:G136)</f>
        <v>2383</v>
      </c>
      <c r="D112" s="20">
        <f>SUM(H132:H136)</f>
        <v>2278</v>
      </c>
      <c r="E112" s="15" t="s">
        <v>27</v>
      </c>
      <c r="F112" s="3">
        <f t="shared" si="11"/>
        <v>568</v>
      </c>
      <c r="G112" s="3">
        <v>302</v>
      </c>
      <c r="H112" s="5">
        <v>266</v>
      </c>
      <c r="I112" s="15" t="s">
        <v>28</v>
      </c>
      <c r="J112" s="3">
        <f t="shared" si="12"/>
        <v>700</v>
      </c>
      <c r="K112" s="3">
        <v>311</v>
      </c>
      <c r="L112" s="3">
        <v>389</v>
      </c>
    </row>
    <row r="113" spans="1:12" ht="18" customHeight="1">
      <c r="A113" s="10" t="s">
        <v>124</v>
      </c>
      <c r="B113" s="23">
        <f>SUM(F137:F141)</f>
        <v>3955</v>
      </c>
      <c r="C113" s="19">
        <f>SUM(G137:G141)</f>
        <v>1896</v>
      </c>
      <c r="D113" s="20">
        <f>SUM(H137:H141)</f>
        <v>2059</v>
      </c>
      <c r="E113" s="15" t="s">
        <v>29</v>
      </c>
      <c r="F113" s="3">
        <f t="shared" si="11"/>
        <v>576</v>
      </c>
      <c r="G113" s="3">
        <v>301</v>
      </c>
      <c r="H113" s="5">
        <v>275</v>
      </c>
      <c r="I113" s="15" t="s">
        <v>30</v>
      </c>
      <c r="J113" s="3">
        <f t="shared" si="12"/>
        <v>706</v>
      </c>
      <c r="K113" s="3">
        <v>294</v>
      </c>
      <c r="L113" s="3">
        <v>412</v>
      </c>
    </row>
    <row r="114" spans="1:12" ht="18" customHeight="1">
      <c r="A114" s="10" t="s">
        <v>125</v>
      </c>
      <c r="B114" s="23">
        <f>SUM(J100:J104)</f>
        <v>3537</v>
      </c>
      <c r="C114" s="19">
        <f>SUM(K100:K104)</f>
        <v>1669</v>
      </c>
      <c r="D114" s="20">
        <f>SUM(L100:L104)</f>
        <v>1868</v>
      </c>
      <c r="E114" s="15" t="s">
        <v>31</v>
      </c>
      <c r="F114" s="3">
        <f t="shared" si="11"/>
        <v>594</v>
      </c>
      <c r="G114" s="3">
        <v>307</v>
      </c>
      <c r="H114" s="5">
        <v>287</v>
      </c>
      <c r="I114" s="15" t="s">
        <v>32</v>
      </c>
      <c r="J114" s="3">
        <f t="shared" si="12"/>
        <v>676</v>
      </c>
      <c r="K114" s="3">
        <v>285</v>
      </c>
      <c r="L114" s="3">
        <v>391</v>
      </c>
    </row>
    <row r="115" spans="1:12" ht="18" customHeight="1">
      <c r="A115" s="10" t="s">
        <v>126</v>
      </c>
      <c r="B115" s="23">
        <f>SUM(J105:J109)</f>
        <v>3743</v>
      </c>
      <c r="C115" s="19">
        <f>SUM(K105:K109)</f>
        <v>1734</v>
      </c>
      <c r="D115" s="20">
        <f>SUM(L105:L109)</f>
        <v>2009</v>
      </c>
      <c r="E115" s="15" t="s">
        <v>33</v>
      </c>
      <c r="F115" s="3">
        <f t="shared" si="11"/>
        <v>440</v>
      </c>
      <c r="G115" s="3">
        <v>219</v>
      </c>
      <c r="H115" s="5">
        <v>221</v>
      </c>
      <c r="I115" s="15" t="s">
        <v>34</v>
      </c>
      <c r="J115" s="3">
        <f t="shared" si="12"/>
        <v>581</v>
      </c>
      <c r="K115" s="3">
        <v>234</v>
      </c>
      <c r="L115" s="3">
        <v>347</v>
      </c>
    </row>
    <row r="116" spans="1:12" ht="18" customHeight="1">
      <c r="A116" s="10" t="s">
        <v>127</v>
      </c>
      <c r="B116" s="23">
        <f>SUM(J110:J114)</f>
        <v>3466</v>
      </c>
      <c r="C116" s="19">
        <f>SUM(K110:K114)</f>
        <v>1499</v>
      </c>
      <c r="D116" s="20">
        <f>SUM(L110:L114)</f>
        <v>1967</v>
      </c>
      <c r="E116" s="15" t="s">
        <v>35</v>
      </c>
      <c r="F116" s="3">
        <f t="shared" si="11"/>
        <v>522</v>
      </c>
      <c r="G116" s="3">
        <v>260</v>
      </c>
      <c r="H116" s="5">
        <v>262</v>
      </c>
      <c r="I116" s="15" t="s">
        <v>36</v>
      </c>
      <c r="J116" s="3">
        <f t="shared" si="12"/>
        <v>590</v>
      </c>
      <c r="K116" s="3">
        <v>229</v>
      </c>
      <c r="L116" s="3">
        <v>361</v>
      </c>
    </row>
    <row r="117" spans="1:12" ht="18" customHeight="1">
      <c r="A117" s="10" t="s">
        <v>128</v>
      </c>
      <c r="B117" s="23">
        <f>SUM(J115:J119)</f>
        <v>2603</v>
      </c>
      <c r="C117" s="19">
        <f>SUM(K115:K119)</f>
        <v>958</v>
      </c>
      <c r="D117" s="20">
        <f>SUM(L115:L119)</f>
        <v>1645</v>
      </c>
      <c r="E117" s="15" t="s">
        <v>37</v>
      </c>
      <c r="F117" s="3">
        <f t="shared" si="11"/>
        <v>576</v>
      </c>
      <c r="G117" s="3">
        <v>308</v>
      </c>
      <c r="H117" s="5">
        <v>268</v>
      </c>
      <c r="I117" s="15" t="s">
        <v>38</v>
      </c>
      <c r="J117" s="3">
        <f t="shared" si="12"/>
        <v>511</v>
      </c>
      <c r="K117" s="3">
        <v>172</v>
      </c>
      <c r="L117" s="3">
        <v>339</v>
      </c>
    </row>
    <row r="118" spans="1:12" ht="18" customHeight="1">
      <c r="A118" s="10" t="s">
        <v>129</v>
      </c>
      <c r="B118" s="23">
        <f>SUM(J120:J124)</f>
        <v>1769</v>
      </c>
      <c r="C118" s="19">
        <f>SUM(K120:K124)</f>
        <v>661</v>
      </c>
      <c r="D118" s="20">
        <f>SUM(L120:L124)</f>
        <v>1108</v>
      </c>
      <c r="E118" s="15" t="s">
        <v>39</v>
      </c>
      <c r="F118" s="3">
        <f t="shared" si="11"/>
        <v>513</v>
      </c>
      <c r="G118" s="3">
        <v>240</v>
      </c>
      <c r="H118" s="5">
        <v>273</v>
      </c>
      <c r="I118" s="15" t="s">
        <v>40</v>
      </c>
      <c r="J118" s="3">
        <f t="shared" si="12"/>
        <v>462</v>
      </c>
      <c r="K118" s="3">
        <v>186</v>
      </c>
      <c r="L118" s="3">
        <v>276</v>
      </c>
    </row>
    <row r="119" spans="1:12" ht="18" customHeight="1">
      <c r="A119" s="10" t="s">
        <v>130</v>
      </c>
      <c r="B119" s="23">
        <f>SUM(J125:J129)</f>
        <v>1010</v>
      </c>
      <c r="C119" s="19">
        <f>SUM(K125:K129)</f>
        <v>325</v>
      </c>
      <c r="D119" s="20">
        <f>SUM(L125:L129)</f>
        <v>685</v>
      </c>
      <c r="E119" s="15" t="s">
        <v>41</v>
      </c>
      <c r="F119" s="3">
        <f t="shared" si="11"/>
        <v>507</v>
      </c>
      <c r="G119" s="3">
        <v>264</v>
      </c>
      <c r="H119" s="5">
        <v>243</v>
      </c>
      <c r="I119" s="15" t="s">
        <v>42</v>
      </c>
      <c r="J119" s="3">
        <f t="shared" si="12"/>
        <v>459</v>
      </c>
      <c r="K119" s="3">
        <v>137</v>
      </c>
      <c r="L119" s="3">
        <v>322</v>
      </c>
    </row>
    <row r="120" spans="1:12" ht="18" customHeight="1">
      <c r="A120" s="10" t="s">
        <v>131</v>
      </c>
      <c r="B120" s="23">
        <f>SUM(J130:J134)</f>
        <v>381</v>
      </c>
      <c r="C120" s="19">
        <f>SUM(K130:K134)</f>
        <v>88</v>
      </c>
      <c r="D120" s="20">
        <f>SUM(L130:L134)</f>
        <v>293</v>
      </c>
      <c r="E120" s="15" t="s">
        <v>43</v>
      </c>
      <c r="F120" s="3">
        <f t="shared" si="11"/>
        <v>524</v>
      </c>
      <c r="G120" s="3">
        <v>240</v>
      </c>
      <c r="H120" s="5">
        <v>284</v>
      </c>
      <c r="I120" s="15" t="s">
        <v>44</v>
      </c>
      <c r="J120" s="3">
        <f t="shared" si="12"/>
        <v>453</v>
      </c>
      <c r="K120" s="3">
        <v>169</v>
      </c>
      <c r="L120" s="3">
        <v>284</v>
      </c>
    </row>
    <row r="121" spans="1:12" ht="18" customHeight="1">
      <c r="A121" s="10" t="s">
        <v>132</v>
      </c>
      <c r="B121" s="23">
        <f>SUM(J135:J139)</f>
        <v>47</v>
      </c>
      <c r="C121" s="19">
        <f>SUM(K135:K139)</f>
        <v>9</v>
      </c>
      <c r="D121" s="20">
        <f>SUM(L135:L139)</f>
        <v>38</v>
      </c>
      <c r="E121" s="15" t="s">
        <v>45</v>
      </c>
      <c r="F121" s="3">
        <f t="shared" si="11"/>
        <v>551</v>
      </c>
      <c r="G121" s="3">
        <v>275</v>
      </c>
      <c r="H121" s="5">
        <v>276</v>
      </c>
      <c r="I121" s="15" t="s">
        <v>46</v>
      </c>
      <c r="J121" s="3">
        <f t="shared" si="12"/>
        <v>375</v>
      </c>
      <c r="K121" s="3">
        <v>131</v>
      </c>
      <c r="L121" s="3">
        <v>244</v>
      </c>
    </row>
    <row r="122" spans="1:12" ht="18" customHeight="1">
      <c r="A122" s="10" t="s">
        <v>133</v>
      </c>
      <c r="B122" s="23">
        <f>SUM(J140)</f>
        <v>4</v>
      </c>
      <c r="C122" s="19">
        <f>SUM(K140)</f>
        <v>2</v>
      </c>
      <c r="D122" s="20">
        <f>SUM(L140)</f>
        <v>2</v>
      </c>
      <c r="E122" s="15" t="s">
        <v>47</v>
      </c>
      <c r="F122" s="3">
        <f t="shared" si="11"/>
        <v>579</v>
      </c>
      <c r="G122" s="3">
        <v>296</v>
      </c>
      <c r="H122" s="5">
        <v>283</v>
      </c>
      <c r="I122" s="15" t="s">
        <v>48</v>
      </c>
      <c r="J122" s="3">
        <f t="shared" si="12"/>
        <v>334</v>
      </c>
      <c r="K122" s="3">
        <v>135</v>
      </c>
      <c r="L122" s="3">
        <v>199</v>
      </c>
    </row>
    <row r="123" spans="1:12" ht="18" customHeight="1">
      <c r="A123" s="10"/>
      <c r="B123" s="3"/>
      <c r="C123" s="3"/>
      <c r="D123" s="4"/>
      <c r="E123" s="15" t="s">
        <v>49</v>
      </c>
      <c r="F123" s="3">
        <f t="shared" si="11"/>
        <v>597</v>
      </c>
      <c r="G123" s="3">
        <v>316</v>
      </c>
      <c r="H123" s="5">
        <v>281</v>
      </c>
      <c r="I123" s="15" t="s">
        <v>50</v>
      </c>
      <c r="J123" s="3">
        <f t="shared" si="12"/>
        <v>304</v>
      </c>
      <c r="K123" s="3">
        <v>129</v>
      </c>
      <c r="L123" s="3">
        <v>175</v>
      </c>
    </row>
    <row r="124" spans="1:12" ht="18" customHeight="1">
      <c r="A124" s="13" t="s">
        <v>134</v>
      </c>
      <c r="B124" s="3">
        <f aca="true" t="shared" si="13" ref="B124:B141">+C124+D124</f>
        <v>418</v>
      </c>
      <c r="C124" s="3">
        <v>212</v>
      </c>
      <c r="D124" s="3">
        <v>206</v>
      </c>
      <c r="E124" s="15" t="s">
        <v>51</v>
      </c>
      <c r="F124" s="3">
        <f t="shared" si="11"/>
        <v>589</v>
      </c>
      <c r="G124" s="3">
        <v>284</v>
      </c>
      <c r="H124" s="5">
        <v>305</v>
      </c>
      <c r="I124" s="15" t="s">
        <v>52</v>
      </c>
      <c r="J124" s="3">
        <f t="shared" si="12"/>
        <v>303</v>
      </c>
      <c r="K124" s="3">
        <v>97</v>
      </c>
      <c r="L124" s="3">
        <v>206</v>
      </c>
    </row>
    <row r="125" spans="1:12" ht="18" customHeight="1">
      <c r="A125" s="13" t="s">
        <v>135</v>
      </c>
      <c r="B125" s="3">
        <f t="shared" si="13"/>
        <v>437</v>
      </c>
      <c r="C125" s="3">
        <v>235</v>
      </c>
      <c r="D125" s="3">
        <v>202</v>
      </c>
      <c r="E125" s="15" t="s">
        <v>53</v>
      </c>
      <c r="F125" s="3">
        <f t="shared" si="11"/>
        <v>570</v>
      </c>
      <c r="G125" s="3">
        <v>288</v>
      </c>
      <c r="H125" s="5">
        <v>282</v>
      </c>
      <c r="I125" s="15" t="s">
        <v>54</v>
      </c>
      <c r="J125" s="3">
        <f t="shared" si="12"/>
        <v>267</v>
      </c>
      <c r="K125" s="3">
        <v>90</v>
      </c>
      <c r="L125" s="3">
        <v>177</v>
      </c>
    </row>
    <row r="126" spans="1:12" ht="18" customHeight="1">
      <c r="A126" s="13" t="s">
        <v>55</v>
      </c>
      <c r="B126" s="3">
        <f t="shared" si="13"/>
        <v>400</v>
      </c>
      <c r="C126" s="3">
        <v>202</v>
      </c>
      <c r="D126" s="3">
        <v>198</v>
      </c>
      <c r="E126" s="15" t="s">
        <v>56</v>
      </c>
      <c r="F126" s="3">
        <f t="shared" si="11"/>
        <v>623</v>
      </c>
      <c r="G126" s="3">
        <v>315</v>
      </c>
      <c r="H126" s="5">
        <v>308</v>
      </c>
      <c r="I126" s="15" t="s">
        <v>57</v>
      </c>
      <c r="J126" s="3">
        <f t="shared" si="12"/>
        <v>215</v>
      </c>
      <c r="K126" s="3">
        <v>67</v>
      </c>
      <c r="L126" s="3">
        <v>148</v>
      </c>
    </row>
    <row r="127" spans="1:12" ht="18" customHeight="1">
      <c r="A127" s="13" t="s">
        <v>58</v>
      </c>
      <c r="B127" s="3">
        <f t="shared" si="13"/>
        <v>454</v>
      </c>
      <c r="C127" s="3">
        <v>259</v>
      </c>
      <c r="D127" s="3">
        <v>195</v>
      </c>
      <c r="E127" s="15" t="s">
        <v>59</v>
      </c>
      <c r="F127" s="3">
        <f t="shared" si="11"/>
        <v>686</v>
      </c>
      <c r="G127" s="3">
        <v>338</v>
      </c>
      <c r="H127" s="5">
        <v>348</v>
      </c>
      <c r="I127" s="15" t="s">
        <v>60</v>
      </c>
      <c r="J127" s="3">
        <f t="shared" si="12"/>
        <v>213</v>
      </c>
      <c r="K127" s="3">
        <v>67</v>
      </c>
      <c r="L127" s="3">
        <v>146</v>
      </c>
    </row>
    <row r="128" spans="1:12" ht="18" customHeight="1">
      <c r="A128" s="13" t="s">
        <v>61</v>
      </c>
      <c r="B128" s="3">
        <f t="shared" si="13"/>
        <v>428</v>
      </c>
      <c r="C128" s="3">
        <v>216</v>
      </c>
      <c r="D128" s="3">
        <v>212</v>
      </c>
      <c r="E128" s="15" t="s">
        <v>62</v>
      </c>
      <c r="F128" s="3">
        <f t="shared" si="11"/>
        <v>738</v>
      </c>
      <c r="G128" s="3">
        <v>355</v>
      </c>
      <c r="H128" s="5">
        <v>383</v>
      </c>
      <c r="I128" s="15" t="s">
        <v>63</v>
      </c>
      <c r="J128" s="3">
        <f t="shared" si="12"/>
        <v>189</v>
      </c>
      <c r="K128" s="3">
        <v>65</v>
      </c>
      <c r="L128" s="3">
        <v>124</v>
      </c>
    </row>
    <row r="129" spans="1:12" ht="18" customHeight="1">
      <c r="A129" s="13" t="s">
        <v>64</v>
      </c>
      <c r="B129" s="3">
        <f t="shared" si="13"/>
        <v>468</v>
      </c>
      <c r="C129" s="3">
        <v>226</v>
      </c>
      <c r="D129" s="3">
        <v>242</v>
      </c>
      <c r="E129" s="15" t="s">
        <v>65</v>
      </c>
      <c r="F129" s="3">
        <f t="shared" si="11"/>
        <v>796</v>
      </c>
      <c r="G129" s="3">
        <v>399</v>
      </c>
      <c r="H129" s="5">
        <v>397</v>
      </c>
      <c r="I129" s="15" t="s">
        <v>66</v>
      </c>
      <c r="J129" s="3">
        <f t="shared" si="12"/>
        <v>126</v>
      </c>
      <c r="K129" s="3">
        <v>36</v>
      </c>
      <c r="L129" s="3">
        <v>90</v>
      </c>
    </row>
    <row r="130" spans="1:12" ht="18" customHeight="1">
      <c r="A130" s="13" t="s">
        <v>67</v>
      </c>
      <c r="B130" s="3">
        <f t="shared" si="13"/>
        <v>450</v>
      </c>
      <c r="C130" s="3">
        <v>223</v>
      </c>
      <c r="D130" s="3">
        <v>227</v>
      </c>
      <c r="E130" s="15" t="s">
        <v>68</v>
      </c>
      <c r="F130" s="3">
        <f t="shared" si="11"/>
        <v>813</v>
      </c>
      <c r="G130" s="3">
        <v>412</v>
      </c>
      <c r="H130" s="5">
        <v>401</v>
      </c>
      <c r="I130" s="15" t="s">
        <v>69</v>
      </c>
      <c r="J130" s="3">
        <f t="shared" si="12"/>
        <v>132</v>
      </c>
      <c r="K130" s="3">
        <v>30</v>
      </c>
      <c r="L130" s="3">
        <v>102</v>
      </c>
    </row>
    <row r="131" spans="1:12" ht="18" customHeight="1">
      <c r="A131" s="13" t="s">
        <v>70</v>
      </c>
      <c r="B131" s="3">
        <f t="shared" si="13"/>
        <v>431</v>
      </c>
      <c r="C131" s="3">
        <v>229</v>
      </c>
      <c r="D131" s="3">
        <v>202</v>
      </c>
      <c r="E131" s="15" t="s">
        <v>71</v>
      </c>
      <c r="F131" s="3">
        <f t="shared" si="11"/>
        <v>857</v>
      </c>
      <c r="G131" s="3">
        <v>432</v>
      </c>
      <c r="H131" s="5">
        <v>425</v>
      </c>
      <c r="I131" s="15" t="s">
        <v>72</v>
      </c>
      <c r="J131" s="3">
        <f t="shared" si="12"/>
        <v>109</v>
      </c>
      <c r="K131" s="3">
        <v>23</v>
      </c>
      <c r="L131" s="3">
        <v>86</v>
      </c>
    </row>
    <row r="132" spans="1:12" ht="18" customHeight="1">
      <c r="A132" s="13" t="s">
        <v>73</v>
      </c>
      <c r="B132" s="3">
        <f t="shared" si="13"/>
        <v>422</v>
      </c>
      <c r="C132" s="3">
        <v>210</v>
      </c>
      <c r="D132" s="3">
        <v>212</v>
      </c>
      <c r="E132" s="15" t="s">
        <v>74</v>
      </c>
      <c r="F132" s="3">
        <f t="shared" si="11"/>
        <v>1043</v>
      </c>
      <c r="G132" s="3">
        <v>536</v>
      </c>
      <c r="H132" s="5">
        <v>507</v>
      </c>
      <c r="I132" s="15" t="s">
        <v>75</v>
      </c>
      <c r="J132" s="3">
        <f t="shared" si="12"/>
        <v>54</v>
      </c>
      <c r="K132" s="3">
        <v>15</v>
      </c>
      <c r="L132" s="3">
        <v>39</v>
      </c>
    </row>
    <row r="133" spans="1:12" ht="18" customHeight="1">
      <c r="A133" s="13" t="s">
        <v>76</v>
      </c>
      <c r="B133" s="3">
        <f t="shared" si="13"/>
        <v>472</v>
      </c>
      <c r="C133" s="3">
        <v>242</v>
      </c>
      <c r="D133" s="6">
        <v>230</v>
      </c>
      <c r="E133" s="15" t="s">
        <v>77</v>
      </c>
      <c r="F133" s="3">
        <f t="shared" si="11"/>
        <v>1060</v>
      </c>
      <c r="G133" s="3">
        <v>551</v>
      </c>
      <c r="H133" s="5">
        <v>509</v>
      </c>
      <c r="I133" s="15" t="s">
        <v>78</v>
      </c>
      <c r="J133" s="3">
        <f t="shared" si="12"/>
        <v>50</v>
      </c>
      <c r="K133" s="3">
        <v>14</v>
      </c>
      <c r="L133" s="3">
        <v>36</v>
      </c>
    </row>
    <row r="134" spans="1:12" ht="18" customHeight="1">
      <c r="A134" s="13" t="s">
        <v>79</v>
      </c>
      <c r="B134" s="3">
        <f t="shared" si="13"/>
        <v>470</v>
      </c>
      <c r="C134" s="3">
        <v>234</v>
      </c>
      <c r="D134" s="3">
        <v>236</v>
      </c>
      <c r="E134" s="15" t="s">
        <v>80</v>
      </c>
      <c r="F134" s="3">
        <f t="shared" si="11"/>
        <v>1096</v>
      </c>
      <c r="G134" s="3">
        <v>512</v>
      </c>
      <c r="H134" s="5">
        <v>584</v>
      </c>
      <c r="I134" s="15" t="s">
        <v>81</v>
      </c>
      <c r="J134" s="3">
        <f t="shared" si="12"/>
        <v>36</v>
      </c>
      <c r="K134" s="3">
        <v>6</v>
      </c>
      <c r="L134" s="3">
        <v>30</v>
      </c>
    </row>
    <row r="135" spans="1:12" ht="18" customHeight="1">
      <c r="A135" s="13" t="s">
        <v>82</v>
      </c>
      <c r="B135" s="3">
        <f t="shared" si="13"/>
        <v>477</v>
      </c>
      <c r="C135" s="3">
        <v>231</v>
      </c>
      <c r="D135" s="3">
        <v>246</v>
      </c>
      <c r="E135" s="15" t="s">
        <v>83</v>
      </c>
      <c r="F135" s="3">
        <f t="shared" si="11"/>
        <v>863</v>
      </c>
      <c r="G135" s="3">
        <v>470</v>
      </c>
      <c r="H135" s="5">
        <v>393</v>
      </c>
      <c r="I135" s="15" t="s">
        <v>84</v>
      </c>
      <c r="J135" s="3">
        <f t="shared" si="12"/>
        <v>14</v>
      </c>
      <c r="K135" s="3">
        <v>5</v>
      </c>
      <c r="L135" s="3">
        <v>9</v>
      </c>
    </row>
    <row r="136" spans="1:12" ht="18" customHeight="1">
      <c r="A136" s="13" t="s">
        <v>85</v>
      </c>
      <c r="B136" s="3">
        <f t="shared" si="13"/>
        <v>550</v>
      </c>
      <c r="C136" s="3">
        <v>287</v>
      </c>
      <c r="D136" s="3">
        <v>263</v>
      </c>
      <c r="E136" s="15" t="s">
        <v>86</v>
      </c>
      <c r="F136" s="3">
        <f t="shared" si="11"/>
        <v>599</v>
      </c>
      <c r="G136" s="3">
        <v>314</v>
      </c>
      <c r="H136" s="5">
        <v>285</v>
      </c>
      <c r="I136" s="15" t="s">
        <v>87</v>
      </c>
      <c r="J136" s="3">
        <f t="shared" si="12"/>
        <v>9</v>
      </c>
      <c r="K136" s="3">
        <v>1</v>
      </c>
      <c r="L136" s="3">
        <v>8</v>
      </c>
    </row>
    <row r="137" spans="1:12" ht="18" customHeight="1">
      <c r="A137" s="13" t="s">
        <v>88</v>
      </c>
      <c r="B137" s="3">
        <f t="shared" si="13"/>
        <v>498</v>
      </c>
      <c r="C137" s="3">
        <v>251</v>
      </c>
      <c r="D137" s="3">
        <v>247</v>
      </c>
      <c r="E137" s="15" t="s">
        <v>89</v>
      </c>
      <c r="F137" s="3">
        <f t="shared" si="11"/>
        <v>758</v>
      </c>
      <c r="G137" s="3">
        <v>356</v>
      </c>
      <c r="H137" s="5">
        <v>402</v>
      </c>
      <c r="I137" s="15" t="s">
        <v>90</v>
      </c>
      <c r="J137" s="3">
        <f t="shared" si="12"/>
        <v>8</v>
      </c>
      <c r="K137" s="3">
        <v>1</v>
      </c>
      <c r="L137" s="3">
        <v>7</v>
      </c>
    </row>
    <row r="138" spans="1:12" ht="18" customHeight="1">
      <c r="A138" s="13" t="s">
        <v>91</v>
      </c>
      <c r="B138" s="3">
        <f t="shared" si="13"/>
        <v>581</v>
      </c>
      <c r="C138" s="3">
        <v>297</v>
      </c>
      <c r="D138" s="3">
        <v>284</v>
      </c>
      <c r="E138" s="15" t="s">
        <v>92</v>
      </c>
      <c r="F138" s="3">
        <f t="shared" si="11"/>
        <v>852</v>
      </c>
      <c r="G138" s="3">
        <v>399</v>
      </c>
      <c r="H138" s="5">
        <v>453</v>
      </c>
      <c r="I138" s="15" t="s">
        <v>93</v>
      </c>
      <c r="J138" s="3">
        <f t="shared" si="12"/>
        <v>8</v>
      </c>
      <c r="K138" s="3">
        <v>2</v>
      </c>
      <c r="L138" s="3">
        <v>6</v>
      </c>
    </row>
    <row r="139" spans="1:12" ht="18" customHeight="1">
      <c r="A139" s="13" t="s">
        <v>94</v>
      </c>
      <c r="B139" s="3">
        <f t="shared" si="13"/>
        <v>605</v>
      </c>
      <c r="C139" s="3">
        <v>324</v>
      </c>
      <c r="D139" s="4">
        <v>281</v>
      </c>
      <c r="E139" s="15" t="s">
        <v>95</v>
      </c>
      <c r="F139" s="3">
        <f t="shared" si="11"/>
        <v>795</v>
      </c>
      <c r="G139" s="3">
        <v>376</v>
      </c>
      <c r="H139" s="5">
        <v>419</v>
      </c>
      <c r="I139" s="15" t="s">
        <v>96</v>
      </c>
      <c r="J139" s="3">
        <f t="shared" si="12"/>
        <v>8</v>
      </c>
      <c r="K139" s="3"/>
      <c r="L139" s="3">
        <v>8</v>
      </c>
    </row>
    <row r="140" spans="1:12" ht="18" customHeight="1">
      <c r="A140" s="13" t="s">
        <v>97</v>
      </c>
      <c r="B140" s="3">
        <f t="shared" si="13"/>
        <v>605</v>
      </c>
      <c r="C140" s="3">
        <v>328</v>
      </c>
      <c r="D140" s="4">
        <v>277</v>
      </c>
      <c r="E140" s="15" t="s">
        <v>98</v>
      </c>
      <c r="F140" s="3">
        <f t="shared" si="11"/>
        <v>806</v>
      </c>
      <c r="G140" s="3">
        <v>392</v>
      </c>
      <c r="H140" s="5">
        <v>414</v>
      </c>
      <c r="I140" s="15" t="s">
        <v>140</v>
      </c>
      <c r="J140" s="3">
        <f t="shared" si="12"/>
        <v>4</v>
      </c>
      <c r="K140" s="3">
        <v>2</v>
      </c>
      <c r="L140" s="3">
        <v>2</v>
      </c>
    </row>
    <row r="141" spans="1:12" ht="18" customHeight="1">
      <c r="A141" s="13" t="s">
        <v>99</v>
      </c>
      <c r="B141" s="3">
        <f t="shared" si="13"/>
        <v>586</v>
      </c>
      <c r="C141" s="3">
        <v>300</v>
      </c>
      <c r="D141" s="4">
        <v>286</v>
      </c>
      <c r="E141" s="15" t="s">
        <v>100</v>
      </c>
      <c r="F141" s="3">
        <f t="shared" si="11"/>
        <v>744</v>
      </c>
      <c r="G141" s="3">
        <v>373</v>
      </c>
      <c r="H141" s="5">
        <v>371</v>
      </c>
      <c r="I141" s="9"/>
      <c r="J141" s="2"/>
      <c r="K141" s="2"/>
      <c r="L141" s="2"/>
    </row>
    <row r="142" ht="18" customHeight="1"/>
    <row r="143" ht="18" customHeight="1"/>
    <row r="144" ht="18" customHeight="1"/>
  </sheetData>
  <mergeCells count="9">
    <mergeCell ref="K98:L98"/>
    <mergeCell ref="J49:L49"/>
    <mergeCell ref="K50:L50"/>
    <mergeCell ref="B49:C49"/>
    <mergeCell ref="B97:C97"/>
    <mergeCell ref="J1:L1"/>
    <mergeCell ref="K2:L2"/>
    <mergeCell ref="B1:C1"/>
    <mergeCell ref="J97:L97"/>
  </mergeCells>
  <printOptions/>
  <pageMargins left="0.5905511811023623" right="0.5905511811023623" top="0.7874015748031497" bottom="0.7874015748031497" header="0.5118110236220472" footer="0.5118110236220472"/>
  <pageSetup fitToHeight="3" fitToWidth="1" orientation="portrait" paperSize="9" scale="93" r:id="rId1"/>
  <headerFooter alignWithMargins="0">
    <oddHeader>&amp;C&amp;"ＭＳ Ｐゴシック,太字"&amp;12&amp;F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7.25390625" style="12" customWidth="1"/>
    <col min="2" max="2" width="8.375" style="0" customWidth="1"/>
    <col min="3" max="4" width="8.00390625" style="0" customWidth="1"/>
    <col min="5" max="5" width="7.25390625" style="12" customWidth="1"/>
    <col min="6" max="6" width="8.375" style="0" customWidth="1"/>
    <col min="7" max="8" width="8.00390625" style="0" customWidth="1"/>
    <col min="9" max="9" width="7.25390625" style="12" customWidth="1"/>
    <col min="10" max="10" width="8.375" style="0" customWidth="1"/>
    <col min="11" max="12" width="8.00390625" style="0" customWidth="1"/>
  </cols>
  <sheetData>
    <row r="1" spans="1:12" ht="18" customHeight="1">
      <c r="A1" s="10" t="s">
        <v>143</v>
      </c>
      <c r="B1" s="31">
        <f>B97-B49</f>
        <v>20844</v>
      </c>
      <c r="C1" s="31"/>
      <c r="D1" s="1"/>
      <c r="E1" s="14"/>
      <c r="F1" s="1"/>
      <c r="G1" s="1"/>
      <c r="H1" s="1"/>
      <c r="I1" s="14"/>
      <c r="J1" s="27" t="s">
        <v>110</v>
      </c>
      <c r="K1" s="28"/>
      <c r="L1" s="28"/>
    </row>
    <row r="2" spans="1:12" ht="18" customHeight="1">
      <c r="A2" s="25"/>
      <c r="B2" s="25"/>
      <c r="C2" s="25"/>
      <c r="D2" s="1"/>
      <c r="E2" s="14"/>
      <c r="F2" s="1"/>
      <c r="G2" s="1"/>
      <c r="H2" s="1"/>
      <c r="I2" s="14"/>
      <c r="J2" s="1"/>
      <c r="K2" s="29" t="s">
        <v>141</v>
      </c>
      <c r="L2" s="30"/>
    </row>
    <row r="3" spans="1:12" s="12" customFormat="1" ht="18" customHeight="1">
      <c r="A3" s="7" t="s">
        <v>1</v>
      </c>
      <c r="B3" s="7" t="s">
        <v>2</v>
      </c>
      <c r="C3" s="7" t="s">
        <v>3</v>
      </c>
      <c r="D3" s="8" t="s">
        <v>4</v>
      </c>
      <c r="E3" s="9" t="s">
        <v>5</v>
      </c>
      <c r="F3" s="10" t="s">
        <v>2</v>
      </c>
      <c r="G3" s="10" t="s">
        <v>3</v>
      </c>
      <c r="H3" s="11" t="s">
        <v>4</v>
      </c>
      <c r="I3" s="9" t="s">
        <v>5</v>
      </c>
      <c r="J3" s="10" t="s">
        <v>2</v>
      </c>
      <c r="K3" s="10" t="s">
        <v>3</v>
      </c>
      <c r="L3" s="10" t="s">
        <v>4</v>
      </c>
    </row>
    <row r="4" spans="1:12" ht="18" customHeight="1">
      <c r="A4" s="10" t="s">
        <v>6</v>
      </c>
      <c r="B4" s="16">
        <f>SUM(B6:B26)</f>
        <v>52473</v>
      </c>
      <c r="C4" s="17">
        <f>SUM(C6:C26)</f>
        <v>25268</v>
      </c>
      <c r="D4" s="16">
        <f>SUM(D6:D26)</f>
        <v>27205</v>
      </c>
      <c r="E4" s="15" t="s">
        <v>136</v>
      </c>
      <c r="F4" s="3">
        <f aca="true" t="shared" si="0" ref="F4:F45">+G4+H4</f>
        <v>562</v>
      </c>
      <c r="G4" s="3">
        <f aca="true" t="shared" si="1" ref="G4:H23">G100-G52</f>
        <v>293</v>
      </c>
      <c r="H4" s="3">
        <f t="shared" si="1"/>
        <v>269</v>
      </c>
      <c r="I4" s="15" t="s">
        <v>138</v>
      </c>
      <c r="J4" s="3">
        <f aca="true" t="shared" si="2" ref="J4:J44">+K4+L4</f>
        <v>736</v>
      </c>
      <c r="K4" s="3">
        <f aca="true" t="shared" si="3" ref="K4:L23">K100-K52</f>
        <v>381</v>
      </c>
      <c r="L4" s="3">
        <f t="shared" si="3"/>
        <v>355</v>
      </c>
    </row>
    <row r="5" spans="1:12" ht="18" customHeight="1">
      <c r="A5" s="10"/>
      <c r="B5" s="23"/>
      <c r="C5" s="3"/>
      <c r="D5" s="4"/>
      <c r="E5" s="15" t="s">
        <v>137</v>
      </c>
      <c r="F5" s="3">
        <f t="shared" si="0"/>
        <v>462</v>
      </c>
      <c r="G5" s="3">
        <f t="shared" si="1"/>
        <v>241</v>
      </c>
      <c r="H5" s="3">
        <f t="shared" si="1"/>
        <v>221</v>
      </c>
      <c r="I5" s="15" t="s">
        <v>139</v>
      </c>
      <c r="J5" s="3">
        <f t="shared" si="2"/>
        <v>676</v>
      </c>
      <c r="K5" s="3">
        <f t="shared" si="3"/>
        <v>330</v>
      </c>
      <c r="L5" s="3">
        <f t="shared" si="3"/>
        <v>346</v>
      </c>
    </row>
    <row r="6" spans="1:12" ht="18" customHeight="1">
      <c r="A6" s="10" t="s">
        <v>113</v>
      </c>
      <c r="B6" s="24">
        <f>SUM(B28:B32)</f>
        <v>2080</v>
      </c>
      <c r="C6" s="19">
        <f>SUM(C28:C32)</f>
        <v>1095</v>
      </c>
      <c r="D6" s="20">
        <f>SUM(D28:D32)</f>
        <v>985</v>
      </c>
      <c r="E6" s="15" t="s">
        <v>7</v>
      </c>
      <c r="F6" s="3">
        <f t="shared" si="0"/>
        <v>459</v>
      </c>
      <c r="G6" s="3">
        <f t="shared" si="1"/>
        <v>249</v>
      </c>
      <c r="H6" s="3">
        <f t="shared" si="1"/>
        <v>210</v>
      </c>
      <c r="I6" s="15" t="s">
        <v>8</v>
      </c>
      <c r="J6" s="3">
        <f t="shared" si="2"/>
        <v>632</v>
      </c>
      <c r="K6" s="3">
        <f t="shared" si="3"/>
        <v>285</v>
      </c>
      <c r="L6" s="3">
        <f t="shared" si="3"/>
        <v>347</v>
      </c>
    </row>
    <row r="7" spans="1:12" ht="18" customHeight="1">
      <c r="A7" s="10" t="s">
        <v>114</v>
      </c>
      <c r="B7" s="23">
        <f>SUM(B33:B37)</f>
        <v>2197</v>
      </c>
      <c r="C7" s="19">
        <f>SUM(C33:C37)</f>
        <v>1099</v>
      </c>
      <c r="D7" s="20">
        <f>SUM(D33:D37)</f>
        <v>1098</v>
      </c>
      <c r="E7" s="15" t="s">
        <v>9</v>
      </c>
      <c r="F7" s="3">
        <f t="shared" si="0"/>
        <v>455</v>
      </c>
      <c r="G7" s="3">
        <f t="shared" si="1"/>
        <v>232</v>
      </c>
      <c r="H7" s="3">
        <f t="shared" si="1"/>
        <v>223</v>
      </c>
      <c r="I7" s="15" t="s">
        <v>10</v>
      </c>
      <c r="J7" s="3">
        <f t="shared" si="2"/>
        <v>732</v>
      </c>
      <c r="K7" s="3">
        <f t="shared" si="3"/>
        <v>336</v>
      </c>
      <c r="L7" s="3">
        <f t="shared" si="3"/>
        <v>396</v>
      </c>
    </row>
    <row r="8" spans="1:12" ht="18" customHeight="1">
      <c r="A8" s="10" t="s">
        <v>115</v>
      </c>
      <c r="B8" s="23">
        <f>SUM(B38:B42)</f>
        <v>2494</v>
      </c>
      <c r="C8" s="19">
        <f>SUM(C38:C42)</f>
        <v>1253</v>
      </c>
      <c r="D8" s="20">
        <f>SUM(D38:D42)</f>
        <v>1241</v>
      </c>
      <c r="E8" s="15" t="s">
        <v>11</v>
      </c>
      <c r="F8" s="3">
        <f t="shared" si="0"/>
        <v>490</v>
      </c>
      <c r="G8" s="3">
        <f t="shared" si="1"/>
        <v>257</v>
      </c>
      <c r="H8" s="3">
        <f t="shared" si="1"/>
        <v>233</v>
      </c>
      <c r="I8" s="15" t="s">
        <v>12</v>
      </c>
      <c r="J8" s="3">
        <f t="shared" si="2"/>
        <v>774</v>
      </c>
      <c r="K8" s="3">
        <f t="shared" si="3"/>
        <v>362</v>
      </c>
      <c r="L8" s="3">
        <f t="shared" si="3"/>
        <v>412</v>
      </c>
    </row>
    <row r="9" spans="1:12" ht="18" customHeight="1">
      <c r="A9" s="10" t="s">
        <v>116</v>
      </c>
      <c r="B9" s="23">
        <f>+B43+B44+B45+F4+F5</f>
        <v>2831</v>
      </c>
      <c r="C9" s="20">
        <f>+C43+C44+C45+G4+G5</f>
        <v>1497</v>
      </c>
      <c r="D9" s="20">
        <f>+D43+D44+D45+H4+H5</f>
        <v>1334</v>
      </c>
      <c r="E9" s="15" t="s">
        <v>13</v>
      </c>
      <c r="F9" s="3">
        <f t="shared" si="0"/>
        <v>516</v>
      </c>
      <c r="G9" s="3">
        <f t="shared" si="1"/>
        <v>282</v>
      </c>
      <c r="H9" s="3">
        <f t="shared" si="1"/>
        <v>234</v>
      </c>
      <c r="I9" s="15" t="s">
        <v>14</v>
      </c>
      <c r="J9" s="3">
        <f t="shared" si="2"/>
        <v>732</v>
      </c>
      <c r="K9" s="3">
        <f t="shared" si="3"/>
        <v>351</v>
      </c>
      <c r="L9" s="3">
        <f t="shared" si="3"/>
        <v>381</v>
      </c>
    </row>
    <row r="10" spans="1:12" ht="18" customHeight="1">
      <c r="A10" s="10" t="s">
        <v>117</v>
      </c>
      <c r="B10" s="23">
        <f>SUM(F6:F10)</f>
        <v>2493</v>
      </c>
      <c r="C10" s="21">
        <f>SUM(G6:G10)</f>
        <v>1331</v>
      </c>
      <c r="D10" s="22">
        <f>SUM(H6:H10)</f>
        <v>1162</v>
      </c>
      <c r="E10" s="15" t="s">
        <v>15</v>
      </c>
      <c r="F10" s="3">
        <f t="shared" si="0"/>
        <v>573</v>
      </c>
      <c r="G10" s="3">
        <f t="shared" si="1"/>
        <v>311</v>
      </c>
      <c r="H10" s="3">
        <f t="shared" si="1"/>
        <v>262</v>
      </c>
      <c r="I10" s="15" t="s">
        <v>16</v>
      </c>
      <c r="J10" s="3">
        <f t="shared" si="2"/>
        <v>740</v>
      </c>
      <c r="K10" s="3">
        <f t="shared" si="3"/>
        <v>375</v>
      </c>
      <c r="L10" s="3">
        <f t="shared" si="3"/>
        <v>365</v>
      </c>
    </row>
    <row r="11" spans="1:12" ht="18" customHeight="1">
      <c r="A11" s="10" t="s">
        <v>118</v>
      </c>
      <c r="B11" s="23">
        <f>SUM(F11:F15)</f>
        <v>3049</v>
      </c>
      <c r="C11" s="19">
        <f>SUM(G11:G15)</f>
        <v>1625</v>
      </c>
      <c r="D11" s="20">
        <f>SUM(H11:H15)</f>
        <v>1424</v>
      </c>
      <c r="E11" s="15" t="s">
        <v>17</v>
      </c>
      <c r="F11" s="3">
        <f t="shared" si="0"/>
        <v>573</v>
      </c>
      <c r="G11" s="3">
        <f t="shared" si="1"/>
        <v>298</v>
      </c>
      <c r="H11" s="3">
        <f t="shared" si="1"/>
        <v>275</v>
      </c>
      <c r="I11" s="15" t="s">
        <v>18</v>
      </c>
      <c r="J11" s="3">
        <f t="shared" si="2"/>
        <v>728</v>
      </c>
      <c r="K11" s="3">
        <f t="shared" si="3"/>
        <v>335</v>
      </c>
      <c r="L11" s="3">
        <f t="shared" si="3"/>
        <v>393</v>
      </c>
    </row>
    <row r="12" spans="1:12" ht="18" customHeight="1">
      <c r="A12" s="10" t="s">
        <v>119</v>
      </c>
      <c r="B12" s="23">
        <f>SUM(F16:F20)</f>
        <v>2657</v>
      </c>
      <c r="C12" s="19">
        <f>SUM(G16:G20)</f>
        <v>1376</v>
      </c>
      <c r="D12" s="20">
        <f>SUM(H16:H20)</f>
        <v>1281</v>
      </c>
      <c r="E12" s="15" t="s">
        <v>19</v>
      </c>
      <c r="F12" s="3">
        <f t="shared" si="0"/>
        <v>609</v>
      </c>
      <c r="G12" s="3">
        <f t="shared" si="1"/>
        <v>326</v>
      </c>
      <c r="H12" s="3">
        <f t="shared" si="1"/>
        <v>283</v>
      </c>
      <c r="I12" s="15" t="s">
        <v>20</v>
      </c>
      <c r="J12" s="3">
        <f t="shared" si="2"/>
        <v>763</v>
      </c>
      <c r="K12" s="3">
        <f t="shared" si="3"/>
        <v>355</v>
      </c>
      <c r="L12" s="3">
        <f t="shared" si="3"/>
        <v>408</v>
      </c>
    </row>
    <row r="13" spans="1:12" ht="18" customHeight="1">
      <c r="A13" s="10" t="s">
        <v>120</v>
      </c>
      <c r="B13" s="23">
        <f>SUM(F21:F25)</f>
        <v>2656</v>
      </c>
      <c r="C13" s="19">
        <f>SUM(G21:G25)</f>
        <v>1352</v>
      </c>
      <c r="D13" s="20">
        <f>SUM(H21:H25)</f>
        <v>1304</v>
      </c>
      <c r="E13" s="15" t="s">
        <v>21</v>
      </c>
      <c r="F13" s="3">
        <f t="shared" si="0"/>
        <v>627</v>
      </c>
      <c r="G13" s="3">
        <f t="shared" si="1"/>
        <v>331</v>
      </c>
      <c r="H13" s="3">
        <f t="shared" si="1"/>
        <v>296</v>
      </c>
      <c r="I13" s="15" t="s">
        <v>22</v>
      </c>
      <c r="J13" s="3">
        <f t="shared" si="2"/>
        <v>730</v>
      </c>
      <c r="K13" s="3">
        <f t="shared" si="3"/>
        <v>331</v>
      </c>
      <c r="L13" s="3">
        <f t="shared" si="3"/>
        <v>399</v>
      </c>
    </row>
    <row r="14" spans="1:12" ht="18" customHeight="1">
      <c r="A14" s="10" t="s">
        <v>121</v>
      </c>
      <c r="B14" s="23">
        <f>SUM(F26:F30)</f>
        <v>2899</v>
      </c>
      <c r="C14" s="19">
        <f>SUM(G26:G30)</f>
        <v>1472</v>
      </c>
      <c r="D14" s="20">
        <f>SUM(H26:H30)</f>
        <v>1427</v>
      </c>
      <c r="E14" s="15" t="s">
        <v>23</v>
      </c>
      <c r="F14" s="3">
        <f t="shared" si="0"/>
        <v>601</v>
      </c>
      <c r="G14" s="3">
        <f t="shared" si="1"/>
        <v>322</v>
      </c>
      <c r="H14" s="3">
        <f t="shared" si="1"/>
        <v>279</v>
      </c>
      <c r="I14" s="15" t="s">
        <v>24</v>
      </c>
      <c r="J14" s="3">
        <f t="shared" si="2"/>
        <v>721</v>
      </c>
      <c r="K14" s="3">
        <f t="shared" si="3"/>
        <v>296</v>
      </c>
      <c r="L14" s="3">
        <f t="shared" si="3"/>
        <v>425</v>
      </c>
    </row>
    <row r="15" spans="1:12" ht="18" customHeight="1">
      <c r="A15" s="10" t="s">
        <v>122</v>
      </c>
      <c r="B15" s="23">
        <f>SUM(F31:F35)</f>
        <v>3711</v>
      </c>
      <c r="C15" s="19">
        <f>SUM(G31:G35)</f>
        <v>1840</v>
      </c>
      <c r="D15" s="20">
        <f>SUM(H31:H35)</f>
        <v>1871</v>
      </c>
      <c r="E15" s="15" t="s">
        <v>25</v>
      </c>
      <c r="F15" s="3">
        <f t="shared" si="0"/>
        <v>639</v>
      </c>
      <c r="G15" s="3">
        <f t="shared" si="1"/>
        <v>348</v>
      </c>
      <c r="H15" s="3">
        <f t="shared" si="1"/>
        <v>291</v>
      </c>
      <c r="I15" s="15" t="s">
        <v>26</v>
      </c>
      <c r="J15" s="3">
        <f t="shared" si="2"/>
        <v>678</v>
      </c>
      <c r="K15" s="3">
        <f t="shared" si="3"/>
        <v>301</v>
      </c>
      <c r="L15" s="3">
        <f t="shared" si="3"/>
        <v>377</v>
      </c>
    </row>
    <row r="16" spans="1:12" ht="18" customHeight="1">
      <c r="A16" s="10" t="s">
        <v>123</v>
      </c>
      <c r="B16" s="23">
        <f>SUM(F36:F40)</f>
        <v>4803</v>
      </c>
      <c r="C16" s="19">
        <f>SUM(G36:G40)</f>
        <v>2426</v>
      </c>
      <c r="D16" s="20">
        <f>SUM(H36:H40)</f>
        <v>2377</v>
      </c>
      <c r="E16" s="15" t="s">
        <v>27</v>
      </c>
      <c r="F16" s="3">
        <f t="shared" si="0"/>
        <v>590</v>
      </c>
      <c r="G16" s="3">
        <f t="shared" si="1"/>
        <v>310</v>
      </c>
      <c r="H16" s="3">
        <f t="shared" si="1"/>
        <v>280</v>
      </c>
      <c r="I16" s="15" t="s">
        <v>28</v>
      </c>
      <c r="J16" s="3">
        <f t="shared" si="2"/>
        <v>665</v>
      </c>
      <c r="K16" s="3">
        <f t="shared" si="3"/>
        <v>293</v>
      </c>
      <c r="L16" s="3">
        <f t="shared" si="3"/>
        <v>372</v>
      </c>
    </row>
    <row r="17" spans="1:12" ht="18" customHeight="1">
      <c r="A17" s="10" t="s">
        <v>124</v>
      </c>
      <c r="B17" s="23">
        <f>SUM(F41:F45)</f>
        <v>3884</v>
      </c>
      <c r="C17" s="19">
        <f>SUM(G41:G45)</f>
        <v>1863</v>
      </c>
      <c r="D17" s="20">
        <f>SUM(H41:H45)</f>
        <v>2021</v>
      </c>
      <c r="E17" s="15" t="s">
        <v>29</v>
      </c>
      <c r="F17" s="3">
        <f t="shared" si="0"/>
        <v>546</v>
      </c>
      <c r="G17" s="3">
        <f t="shared" si="1"/>
        <v>285</v>
      </c>
      <c r="H17" s="3">
        <f t="shared" si="1"/>
        <v>261</v>
      </c>
      <c r="I17" s="15" t="s">
        <v>30</v>
      </c>
      <c r="J17" s="3">
        <f t="shared" si="2"/>
        <v>705</v>
      </c>
      <c r="K17" s="3">
        <f t="shared" si="3"/>
        <v>304</v>
      </c>
      <c r="L17" s="3">
        <f t="shared" si="3"/>
        <v>401</v>
      </c>
    </row>
    <row r="18" spans="1:12" ht="18" customHeight="1">
      <c r="A18" s="10" t="s">
        <v>125</v>
      </c>
      <c r="B18" s="23">
        <f>SUM(J4:J8)</f>
        <v>3550</v>
      </c>
      <c r="C18" s="19">
        <f>SUM(K4:K8)</f>
        <v>1694</v>
      </c>
      <c r="D18" s="20">
        <f>SUM(L4:L8)</f>
        <v>1856</v>
      </c>
      <c r="E18" s="15" t="s">
        <v>31</v>
      </c>
      <c r="F18" s="3">
        <f t="shared" si="0"/>
        <v>586</v>
      </c>
      <c r="G18" s="3">
        <f t="shared" si="1"/>
        <v>309</v>
      </c>
      <c r="H18" s="3">
        <f t="shared" si="1"/>
        <v>277</v>
      </c>
      <c r="I18" s="15" t="s">
        <v>32</v>
      </c>
      <c r="J18" s="3">
        <f t="shared" si="2"/>
        <v>662</v>
      </c>
      <c r="K18" s="3">
        <f t="shared" si="3"/>
        <v>270</v>
      </c>
      <c r="L18" s="3">
        <f t="shared" si="3"/>
        <v>392</v>
      </c>
    </row>
    <row r="19" spans="1:12" ht="18" customHeight="1">
      <c r="A19" s="10" t="s">
        <v>126</v>
      </c>
      <c r="B19" s="23">
        <f>SUM(J9:J13)</f>
        <v>3693</v>
      </c>
      <c r="C19" s="19">
        <f>SUM(K9:K13)</f>
        <v>1747</v>
      </c>
      <c r="D19" s="20">
        <f>SUM(L9:L13)</f>
        <v>1946</v>
      </c>
      <c r="E19" s="15" t="s">
        <v>33</v>
      </c>
      <c r="F19" s="3">
        <f t="shared" si="0"/>
        <v>584</v>
      </c>
      <c r="G19" s="3">
        <f t="shared" si="1"/>
        <v>301</v>
      </c>
      <c r="H19" s="3">
        <f t="shared" si="1"/>
        <v>283</v>
      </c>
      <c r="I19" s="15" t="s">
        <v>34</v>
      </c>
      <c r="J19" s="3">
        <f t="shared" si="2"/>
        <v>682</v>
      </c>
      <c r="K19" s="3">
        <f t="shared" si="3"/>
        <v>277</v>
      </c>
      <c r="L19" s="3">
        <f t="shared" si="3"/>
        <v>405</v>
      </c>
    </row>
    <row r="20" spans="1:12" ht="18" customHeight="1">
      <c r="A20" s="10" t="s">
        <v>127</v>
      </c>
      <c r="B20" s="23">
        <f>SUM(J14:J18)</f>
        <v>3431</v>
      </c>
      <c r="C20" s="19">
        <f>SUM(K14:K18)</f>
        <v>1464</v>
      </c>
      <c r="D20" s="20">
        <f>SUM(L14:L18)</f>
        <v>1967</v>
      </c>
      <c r="E20" s="15" t="s">
        <v>35</v>
      </c>
      <c r="F20" s="3">
        <f t="shared" si="0"/>
        <v>351</v>
      </c>
      <c r="G20" s="3">
        <f t="shared" si="1"/>
        <v>171</v>
      </c>
      <c r="H20" s="3">
        <f t="shared" si="1"/>
        <v>180</v>
      </c>
      <c r="I20" s="15" t="s">
        <v>36</v>
      </c>
      <c r="J20" s="3">
        <f t="shared" si="2"/>
        <v>569</v>
      </c>
      <c r="K20" s="3">
        <f t="shared" si="3"/>
        <v>238</v>
      </c>
      <c r="L20" s="3">
        <f t="shared" si="3"/>
        <v>331</v>
      </c>
    </row>
    <row r="21" spans="1:12" ht="18" customHeight="1">
      <c r="A21" s="10" t="s">
        <v>128</v>
      </c>
      <c r="B21" s="23">
        <f>SUM(J19:J23)</f>
        <v>2724</v>
      </c>
      <c r="C21" s="19">
        <f>SUM(K19:K23)</f>
        <v>1035</v>
      </c>
      <c r="D21" s="20">
        <f>SUM(L19:L23)</f>
        <v>1689</v>
      </c>
      <c r="E21" s="15" t="s">
        <v>37</v>
      </c>
      <c r="F21" s="3">
        <f t="shared" si="0"/>
        <v>570</v>
      </c>
      <c r="G21" s="3">
        <f t="shared" si="1"/>
        <v>297</v>
      </c>
      <c r="H21" s="3">
        <f t="shared" si="1"/>
        <v>273</v>
      </c>
      <c r="I21" s="15" t="s">
        <v>38</v>
      </c>
      <c r="J21" s="3">
        <f t="shared" si="2"/>
        <v>533</v>
      </c>
      <c r="K21" s="3">
        <f t="shared" si="3"/>
        <v>191</v>
      </c>
      <c r="L21" s="3">
        <f t="shared" si="3"/>
        <v>342</v>
      </c>
    </row>
    <row r="22" spans="1:12" ht="18" customHeight="1">
      <c r="A22" s="10" t="s">
        <v>129</v>
      </c>
      <c r="B22" s="23">
        <f>SUM(J24:J28)</f>
        <v>1803</v>
      </c>
      <c r="C22" s="19">
        <f>SUM(K24:K28)</f>
        <v>658</v>
      </c>
      <c r="D22" s="20">
        <f>SUM(L24:L28)</f>
        <v>1145</v>
      </c>
      <c r="E22" s="15" t="s">
        <v>39</v>
      </c>
      <c r="F22" s="3">
        <f t="shared" si="0"/>
        <v>560</v>
      </c>
      <c r="G22" s="3">
        <f t="shared" si="1"/>
        <v>290</v>
      </c>
      <c r="H22" s="3">
        <f t="shared" si="1"/>
        <v>270</v>
      </c>
      <c r="I22" s="15" t="s">
        <v>40</v>
      </c>
      <c r="J22" s="3">
        <f t="shared" si="2"/>
        <v>482</v>
      </c>
      <c r="K22" s="3">
        <f t="shared" si="3"/>
        <v>167</v>
      </c>
      <c r="L22" s="3">
        <f t="shared" si="3"/>
        <v>315</v>
      </c>
    </row>
    <row r="23" spans="1:12" ht="18" customHeight="1">
      <c r="A23" s="10" t="s">
        <v>130</v>
      </c>
      <c r="B23" s="23">
        <f>SUM(J29:J33)</f>
        <v>1050</v>
      </c>
      <c r="C23" s="19">
        <f>SUM(K29:K33)</f>
        <v>330</v>
      </c>
      <c r="D23" s="20">
        <f>SUM(L29:L33)</f>
        <v>720</v>
      </c>
      <c r="E23" s="15" t="s">
        <v>41</v>
      </c>
      <c r="F23" s="3">
        <f t="shared" si="0"/>
        <v>507</v>
      </c>
      <c r="G23" s="3">
        <f t="shared" si="1"/>
        <v>248</v>
      </c>
      <c r="H23" s="3">
        <f t="shared" si="1"/>
        <v>259</v>
      </c>
      <c r="I23" s="15" t="s">
        <v>42</v>
      </c>
      <c r="J23" s="3">
        <f t="shared" si="2"/>
        <v>458</v>
      </c>
      <c r="K23" s="3">
        <f t="shared" si="3"/>
        <v>162</v>
      </c>
      <c r="L23" s="3">
        <f t="shared" si="3"/>
        <v>296</v>
      </c>
    </row>
    <row r="24" spans="1:12" ht="18" customHeight="1">
      <c r="A24" s="10" t="s">
        <v>131</v>
      </c>
      <c r="B24" s="23">
        <f>SUM(J34:J38)</f>
        <v>404</v>
      </c>
      <c r="C24" s="19">
        <f>SUM(K34:K38)</f>
        <v>97</v>
      </c>
      <c r="D24" s="20">
        <f>SUM(L34:L38)</f>
        <v>307</v>
      </c>
      <c r="E24" s="15" t="s">
        <v>43</v>
      </c>
      <c r="F24" s="3">
        <f t="shared" si="0"/>
        <v>507</v>
      </c>
      <c r="G24" s="3">
        <f aca="true" t="shared" si="4" ref="G24:H43">G120-G72</f>
        <v>267</v>
      </c>
      <c r="H24" s="3">
        <f t="shared" si="4"/>
        <v>240</v>
      </c>
      <c r="I24" s="15" t="s">
        <v>44</v>
      </c>
      <c r="J24" s="3">
        <f t="shared" si="2"/>
        <v>477</v>
      </c>
      <c r="K24" s="3">
        <f aca="true" t="shared" si="5" ref="K24:L43">K120-K72</f>
        <v>161</v>
      </c>
      <c r="L24" s="3">
        <f t="shared" si="5"/>
        <v>316</v>
      </c>
    </row>
    <row r="25" spans="1:12" ht="18" customHeight="1">
      <c r="A25" s="10" t="s">
        <v>132</v>
      </c>
      <c r="B25" s="23">
        <f>SUM(J39:J43)</f>
        <v>54</v>
      </c>
      <c r="C25" s="19">
        <f>SUM(K39:K43)</f>
        <v>12</v>
      </c>
      <c r="D25" s="20">
        <f>SUM(L39:L43)</f>
        <v>42</v>
      </c>
      <c r="E25" s="15" t="s">
        <v>45</v>
      </c>
      <c r="F25" s="3">
        <f t="shared" si="0"/>
        <v>512</v>
      </c>
      <c r="G25" s="3">
        <f t="shared" si="4"/>
        <v>250</v>
      </c>
      <c r="H25" s="3">
        <f t="shared" si="4"/>
        <v>262</v>
      </c>
      <c r="I25" s="15" t="s">
        <v>46</v>
      </c>
      <c r="J25" s="3">
        <f t="shared" si="2"/>
        <v>402</v>
      </c>
      <c r="K25" s="3">
        <f t="shared" si="5"/>
        <v>149</v>
      </c>
      <c r="L25" s="3">
        <f t="shared" si="5"/>
        <v>253</v>
      </c>
    </row>
    <row r="26" spans="1:12" ht="18" customHeight="1">
      <c r="A26" s="10" t="s">
        <v>133</v>
      </c>
      <c r="B26" s="23">
        <f>SUM(J44)</f>
        <v>10</v>
      </c>
      <c r="C26" s="19">
        <f>SUM(K44)</f>
        <v>2</v>
      </c>
      <c r="D26" s="20">
        <f>SUM(L44)</f>
        <v>8</v>
      </c>
      <c r="E26" s="15" t="s">
        <v>47</v>
      </c>
      <c r="F26" s="3">
        <f t="shared" si="0"/>
        <v>560</v>
      </c>
      <c r="G26" s="3">
        <f t="shared" si="4"/>
        <v>268</v>
      </c>
      <c r="H26" s="3">
        <f t="shared" si="4"/>
        <v>292</v>
      </c>
      <c r="I26" s="15" t="s">
        <v>48</v>
      </c>
      <c r="J26" s="3">
        <f t="shared" si="2"/>
        <v>337</v>
      </c>
      <c r="K26" s="3">
        <f t="shared" si="5"/>
        <v>110</v>
      </c>
      <c r="L26" s="3">
        <f t="shared" si="5"/>
        <v>227</v>
      </c>
    </row>
    <row r="27" spans="1:12" ht="18" customHeight="1">
      <c r="A27" s="10"/>
      <c r="B27" s="3"/>
      <c r="C27" s="3"/>
      <c r="D27" s="4"/>
      <c r="E27" s="15" t="s">
        <v>49</v>
      </c>
      <c r="F27" s="3">
        <f t="shared" si="0"/>
        <v>574</v>
      </c>
      <c r="G27" s="3">
        <f t="shared" si="4"/>
        <v>311</v>
      </c>
      <c r="H27" s="3">
        <f t="shared" si="4"/>
        <v>263</v>
      </c>
      <c r="I27" s="15" t="s">
        <v>50</v>
      </c>
      <c r="J27" s="3">
        <f t="shared" si="2"/>
        <v>296</v>
      </c>
      <c r="K27" s="3">
        <f t="shared" si="5"/>
        <v>126</v>
      </c>
      <c r="L27" s="3">
        <f t="shared" si="5"/>
        <v>170</v>
      </c>
    </row>
    <row r="28" spans="1:12" ht="18" customHeight="1">
      <c r="A28" s="13" t="s">
        <v>134</v>
      </c>
      <c r="B28" s="3">
        <f aca="true" t="shared" si="6" ref="B28:B45">+C28+D28</f>
        <v>381</v>
      </c>
      <c r="C28" s="3">
        <f>C124-C76</f>
        <v>196</v>
      </c>
      <c r="D28" s="3">
        <f>D124-D76</f>
        <v>185</v>
      </c>
      <c r="E28" s="15" t="s">
        <v>51</v>
      </c>
      <c r="F28" s="3">
        <f t="shared" si="0"/>
        <v>611</v>
      </c>
      <c r="G28" s="3">
        <f t="shared" si="4"/>
        <v>305</v>
      </c>
      <c r="H28" s="3">
        <f t="shared" si="4"/>
        <v>306</v>
      </c>
      <c r="I28" s="15" t="s">
        <v>52</v>
      </c>
      <c r="J28" s="3">
        <f t="shared" si="2"/>
        <v>291</v>
      </c>
      <c r="K28" s="3">
        <f t="shared" si="5"/>
        <v>112</v>
      </c>
      <c r="L28" s="3">
        <f t="shared" si="5"/>
        <v>179</v>
      </c>
    </row>
    <row r="29" spans="1:12" ht="18" customHeight="1">
      <c r="A29" s="13" t="s">
        <v>135</v>
      </c>
      <c r="B29" s="3">
        <f t="shared" si="6"/>
        <v>424</v>
      </c>
      <c r="C29" s="3">
        <f aca="true" t="shared" si="7" ref="C29:D45">C125-C77</f>
        <v>216</v>
      </c>
      <c r="D29" s="3">
        <f t="shared" si="7"/>
        <v>208</v>
      </c>
      <c r="E29" s="15" t="s">
        <v>53</v>
      </c>
      <c r="F29" s="3">
        <f t="shared" si="0"/>
        <v>548</v>
      </c>
      <c r="G29" s="3">
        <f t="shared" si="4"/>
        <v>278</v>
      </c>
      <c r="H29" s="3">
        <f t="shared" si="4"/>
        <v>270</v>
      </c>
      <c r="I29" s="15" t="s">
        <v>54</v>
      </c>
      <c r="J29" s="3">
        <f t="shared" si="2"/>
        <v>256</v>
      </c>
      <c r="K29" s="3">
        <f t="shared" si="5"/>
        <v>86</v>
      </c>
      <c r="L29" s="3">
        <f t="shared" si="5"/>
        <v>170</v>
      </c>
    </row>
    <row r="30" spans="1:12" ht="18" customHeight="1">
      <c r="A30" s="13" t="s">
        <v>55</v>
      </c>
      <c r="B30" s="3">
        <f t="shared" si="6"/>
        <v>425</v>
      </c>
      <c r="C30" s="3">
        <f t="shared" si="7"/>
        <v>230</v>
      </c>
      <c r="D30" s="3">
        <f t="shared" si="7"/>
        <v>195</v>
      </c>
      <c r="E30" s="15" t="s">
        <v>56</v>
      </c>
      <c r="F30" s="3">
        <f t="shared" si="0"/>
        <v>606</v>
      </c>
      <c r="G30" s="3">
        <f t="shared" si="4"/>
        <v>310</v>
      </c>
      <c r="H30" s="3">
        <f t="shared" si="4"/>
        <v>296</v>
      </c>
      <c r="I30" s="15" t="s">
        <v>57</v>
      </c>
      <c r="J30" s="3">
        <f t="shared" si="2"/>
        <v>256</v>
      </c>
      <c r="K30" s="3">
        <f t="shared" si="5"/>
        <v>80</v>
      </c>
      <c r="L30" s="3">
        <f t="shared" si="5"/>
        <v>176</v>
      </c>
    </row>
    <row r="31" spans="1:12" ht="18" customHeight="1">
      <c r="A31" s="13" t="s">
        <v>58</v>
      </c>
      <c r="B31" s="3">
        <f t="shared" si="6"/>
        <v>408</v>
      </c>
      <c r="C31" s="3">
        <f t="shared" si="7"/>
        <v>207</v>
      </c>
      <c r="D31" s="3">
        <f t="shared" si="7"/>
        <v>201</v>
      </c>
      <c r="E31" s="15" t="s">
        <v>59</v>
      </c>
      <c r="F31" s="3">
        <f t="shared" si="0"/>
        <v>650</v>
      </c>
      <c r="G31" s="3">
        <f t="shared" si="4"/>
        <v>310</v>
      </c>
      <c r="H31" s="3">
        <f t="shared" si="4"/>
        <v>340</v>
      </c>
      <c r="I31" s="15" t="s">
        <v>60</v>
      </c>
      <c r="J31" s="3">
        <f t="shared" si="2"/>
        <v>192</v>
      </c>
      <c r="K31" s="3">
        <f t="shared" si="5"/>
        <v>62</v>
      </c>
      <c r="L31" s="3">
        <f t="shared" si="5"/>
        <v>130</v>
      </c>
    </row>
    <row r="32" spans="1:12" ht="18" customHeight="1">
      <c r="A32" s="13" t="s">
        <v>61</v>
      </c>
      <c r="B32" s="3">
        <f t="shared" si="6"/>
        <v>442</v>
      </c>
      <c r="C32" s="3">
        <f t="shared" si="7"/>
        <v>246</v>
      </c>
      <c r="D32" s="3">
        <f t="shared" si="7"/>
        <v>196</v>
      </c>
      <c r="E32" s="15" t="s">
        <v>62</v>
      </c>
      <c r="F32" s="3">
        <f t="shared" si="0"/>
        <v>678</v>
      </c>
      <c r="G32" s="3">
        <f t="shared" si="4"/>
        <v>341</v>
      </c>
      <c r="H32" s="3">
        <f t="shared" si="4"/>
        <v>337</v>
      </c>
      <c r="I32" s="15" t="s">
        <v>63</v>
      </c>
      <c r="J32" s="3">
        <f t="shared" si="2"/>
        <v>190</v>
      </c>
      <c r="K32" s="3">
        <f t="shared" si="5"/>
        <v>51</v>
      </c>
      <c r="L32" s="3">
        <f t="shared" si="5"/>
        <v>139</v>
      </c>
    </row>
    <row r="33" spans="1:12" ht="18" customHeight="1">
      <c r="A33" s="13" t="s">
        <v>64</v>
      </c>
      <c r="B33" s="3">
        <f t="shared" si="6"/>
        <v>454</v>
      </c>
      <c r="C33" s="3">
        <f t="shared" si="7"/>
        <v>226</v>
      </c>
      <c r="D33" s="3">
        <f t="shared" si="7"/>
        <v>228</v>
      </c>
      <c r="E33" s="15" t="s">
        <v>65</v>
      </c>
      <c r="F33" s="3">
        <f t="shared" si="0"/>
        <v>757</v>
      </c>
      <c r="G33" s="3">
        <f t="shared" si="4"/>
        <v>358</v>
      </c>
      <c r="H33" s="3">
        <f t="shared" si="4"/>
        <v>399</v>
      </c>
      <c r="I33" s="15" t="s">
        <v>66</v>
      </c>
      <c r="J33" s="3">
        <f t="shared" si="2"/>
        <v>156</v>
      </c>
      <c r="K33" s="3">
        <f t="shared" si="5"/>
        <v>51</v>
      </c>
      <c r="L33" s="3">
        <f t="shared" si="5"/>
        <v>105</v>
      </c>
    </row>
    <row r="34" spans="1:12" ht="18" customHeight="1">
      <c r="A34" s="13" t="s">
        <v>67</v>
      </c>
      <c r="B34" s="3">
        <f t="shared" si="6"/>
        <v>461</v>
      </c>
      <c r="C34" s="3">
        <f t="shared" si="7"/>
        <v>221</v>
      </c>
      <c r="D34" s="3">
        <f t="shared" si="7"/>
        <v>240</v>
      </c>
      <c r="E34" s="15" t="s">
        <v>68</v>
      </c>
      <c r="F34" s="3">
        <f t="shared" si="0"/>
        <v>813</v>
      </c>
      <c r="G34" s="3">
        <f t="shared" si="4"/>
        <v>427</v>
      </c>
      <c r="H34" s="3">
        <f t="shared" si="4"/>
        <v>386</v>
      </c>
      <c r="I34" s="15" t="s">
        <v>69</v>
      </c>
      <c r="J34" s="3">
        <f t="shared" si="2"/>
        <v>129</v>
      </c>
      <c r="K34" s="3">
        <f t="shared" si="5"/>
        <v>36</v>
      </c>
      <c r="L34" s="3">
        <f t="shared" si="5"/>
        <v>93</v>
      </c>
    </row>
    <row r="35" spans="1:12" ht="18" customHeight="1">
      <c r="A35" s="13" t="s">
        <v>70</v>
      </c>
      <c r="B35" s="3">
        <f t="shared" si="6"/>
        <v>438</v>
      </c>
      <c r="C35" s="3">
        <f t="shared" si="7"/>
        <v>219</v>
      </c>
      <c r="D35" s="3">
        <f t="shared" si="7"/>
        <v>219</v>
      </c>
      <c r="E35" s="15" t="s">
        <v>71</v>
      </c>
      <c r="F35" s="3">
        <f t="shared" si="0"/>
        <v>813</v>
      </c>
      <c r="G35" s="3">
        <f t="shared" si="4"/>
        <v>404</v>
      </c>
      <c r="H35" s="3">
        <f t="shared" si="4"/>
        <v>409</v>
      </c>
      <c r="I35" s="15" t="s">
        <v>72</v>
      </c>
      <c r="J35" s="3">
        <f t="shared" si="2"/>
        <v>107</v>
      </c>
      <c r="K35" s="3">
        <f t="shared" si="5"/>
        <v>21</v>
      </c>
      <c r="L35" s="3">
        <f t="shared" si="5"/>
        <v>86</v>
      </c>
    </row>
    <row r="36" spans="1:12" ht="18" customHeight="1">
      <c r="A36" s="13" t="s">
        <v>73</v>
      </c>
      <c r="B36" s="3">
        <f t="shared" si="6"/>
        <v>412</v>
      </c>
      <c r="C36" s="3">
        <f t="shared" si="7"/>
        <v>217</v>
      </c>
      <c r="D36" s="3">
        <f t="shared" si="7"/>
        <v>195</v>
      </c>
      <c r="E36" s="15" t="s">
        <v>74</v>
      </c>
      <c r="F36" s="3">
        <f t="shared" si="0"/>
        <v>867</v>
      </c>
      <c r="G36" s="3">
        <f t="shared" si="4"/>
        <v>414</v>
      </c>
      <c r="H36" s="3">
        <f t="shared" si="4"/>
        <v>453</v>
      </c>
      <c r="I36" s="15" t="s">
        <v>75</v>
      </c>
      <c r="J36" s="3">
        <f t="shared" si="2"/>
        <v>79</v>
      </c>
      <c r="K36" s="3">
        <f t="shared" si="5"/>
        <v>19</v>
      </c>
      <c r="L36" s="3">
        <f t="shared" si="5"/>
        <v>60</v>
      </c>
    </row>
    <row r="37" spans="1:12" ht="18" customHeight="1">
      <c r="A37" s="13" t="s">
        <v>76</v>
      </c>
      <c r="B37" s="3">
        <f t="shared" si="6"/>
        <v>432</v>
      </c>
      <c r="C37" s="3">
        <f t="shared" si="7"/>
        <v>216</v>
      </c>
      <c r="D37" s="3">
        <f t="shared" si="7"/>
        <v>216</v>
      </c>
      <c r="E37" s="15" t="s">
        <v>77</v>
      </c>
      <c r="F37" s="3">
        <f t="shared" si="0"/>
        <v>1102</v>
      </c>
      <c r="G37" s="3">
        <f t="shared" si="4"/>
        <v>584</v>
      </c>
      <c r="H37" s="3">
        <f t="shared" si="4"/>
        <v>518</v>
      </c>
      <c r="I37" s="15" t="s">
        <v>78</v>
      </c>
      <c r="J37" s="3">
        <f t="shared" si="2"/>
        <v>48</v>
      </c>
      <c r="K37" s="3">
        <f t="shared" si="5"/>
        <v>14</v>
      </c>
      <c r="L37" s="3">
        <f t="shared" si="5"/>
        <v>34</v>
      </c>
    </row>
    <row r="38" spans="1:12" ht="18" customHeight="1">
      <c r="A38" s="13" t="s">
        <v>79</v>
      </c>
      <c r="B38" s="3">
        <f t="shared" si="6"/>
        <v>469</v>
      </c>
      <c r="C38" s="3">
        <f t="shared" si="7"/>
        <v>237</v>
      </c>
      <c r="D38" s="3">
        <f t="shared" si="7"/>
        <v>232</v>
      </c>
      <c r="E38" s="15" t="s">
        <v>80</v>
      </c>
      <c r="F38" s="3">
        <f t="shared" si="0"/>
        <v>1057</v>
      </c>
      <c r="G38" s="3">
        <f t="shared" si="4"/>
        <v>519</v>
      </c>
      <c r="H38" s="3">
        <f t="shared" si="4"/>
        <v>538</v>
      </c>
      <c r="I38" s="15" t="s">
        <v>81</v>
      </c>
      <c r="J38" s="3">
        <f t="shared" si="2"/>
        <v>41</v>
      </c>
      <c r="K38" s="3">
        <f t="shared" si="5"/>
        <v>7</v>
      </c>
      <c r="L38" s="3">
        <f t="shared" si="5"/>
        <v>34</v>
      </c>
    </row>
    <row r="39" spans="1:12" ht="18" customHeight="1">
      <c r="A39" s="13" t="s">
        <v>82</v>
      </c>
      <c r="B39" s="3">
        <f t="shared" si="6"/>
        <v>477</v>
      </c>
      <c r="C39" s="3">
        <f t="shared" si="7"/>
        <v>240</v>
      </c>
      <c r="D39" s="3">
        <f t="shared" si="7"/>
        <v>237</v>
      </c>
      <c r="E39" s="15" t="s">
        <v>83</v>
      </c>
      <c r="F39" s="3">
        <f t="shared" si="0"/>
        <v>1026</v>
      </c>
      <c r="G39" s="3">
        <f t="shared" si="4"/>
        <v>512</v>
      </c>
      <c r="H39" s="3">
        <f t="shared" si="4"/>
        <v>514</v>
      </c>
      <c r="I39" s="15" t="s">
        <v>84</v>
      </c>
      <c r="J39" s="3">
        <f t="shared" si="2"/>
        <v>24</v>
      </c>
      <c r="K39" s="3">
        <f t="shared" si="5"/>
        <v>8</v>
      </c>
      <c r="L39" s="3">
        <f t="shared" si="5"/>
        <v>16</v>
      </c>
    </row>
    <row r="40" spans="1:12" ht="18" customHeight="1">
      <c r="A40" s="13" t="s">
        <v>85</v>
      </c>
      <c r="B40" s="3">
        <f t="shared" si="6"/>
        <v>472</v>
      </c>
      <c r="C40" s="3">
        <f t="shared" si="7"/>
        <v>223</v>
      </c>
      <c r="D40" s="3">
        <f t="shared" si="7"/>
        <v>249</v>
      </c>
      <c r="E40" s="15" t="s">
        <v>86</v>
      </c>
      <c r="F40" s="3">
        <f t="shared" si="0"/>
        <v>751</v>
      </c>
      <c r="G40" s="3">
        <f t="shared" si="4"/>
        <v>397</v>
      </c>
      <c r="H40" s="3">
        <f t="shared" si="4"/>
        <v>354</v>
      </c>
      <c r="I40" s="15" t="s">
        <v>87</v>
      </c>
      <c r="J40" s="3">
        <f t="shared" si="2"/>
        <v>10</v>
      </c>
      <c r="K40" s="3">
        <f t="shared" si="5"/>
        <v>2</v>
      </c>
      <c r="L40" s="3">
        <f t="shared" si="5"/>
        <v>8</v>
      </c>
    </row>
    <row r="41" spans="1:12" ht="18" customHeight="1">
      <c r="A41" s="13" t="s">
        <v>88</v>
      </c>
      <c r="B41" s="3">
        <f t="shared" si="6"/>
        <v>562</v>
      </c>
      <c r="C41" s="3">
        <f t="shared" si="7"/>
        <v>301</v>
      </c>
      <c r="D41" s="3">
        <f t="shared" si="7"/>
        <v>261</v>
      </c>
      <c r="E41" s="15" t="s">
        <v>89</v>
      </c>
      <c r="F41" s="3">
        <f t="shared" si="0"/>
        <v>628</v>
      </c>
      <c r="G41" s="3">
        <f t="shared" si="4"/>
        <v>329</v>
      </c>
      <c r="H41" s="3">
        <f t="shared" si="4"/>
        <v>299</v>
      </c>
      <c r="I41" s="15" t="s">
        <v>90</v>
      </c>
      <c r="J41" s="3">
        <f t="shared" si="2"/>
        <v>8</v>
      </c>
      <c r="K41" s="3">
        <f t="shared" si="5"/>
        <v>0</v>
      </c>
      <c r="L41" s="3">
        <f t="shared" si="5"/>
        <v>8</v>
      </c>
    </row>
    <row r="42" spans="1:12" ht="18" customHeight="1">
      <c r="A42" s="13" t="s">
        <v>91</v>
      </c>
      <c r="B42" s="3">
        <f t="shared" si="6"/>
        <v>514</v>
      </c>
      <c r="C42" s="3">
        <f t="shared" si="7"/>
        <v>252</v>
      </c>
      <c r="D42" s="3">
        <f t="shared" si="7"/>
        <v>262</v>
      </c>
      <c r="E42" s="15" t="s">
        <v>92</v>
      </c>
      <c r="F42" s="3">
        <f t="shared" si="0"/>
        <v>810</v>
      </c>
      <c r="G42" s="3">
        <f t="shared" si="4"/>
        <v>374</v>
      </c>
      <c r="H42" s="3">
        <f t="shared" si="4"/>
        <v>436</v>
      </c>
      <c r="I42" s="15" t="s">
        <v>93</v>
      </c>
      <c r="J42" s="3">
        <f t="shared" si="2"/>
        <v>7</v>
      </c>
      <c r="K42" s="3">
        <f t="shared" si="5"/>
        <v>1</v>
      </c>
      <c r="L42" s="3">
        <f t="shared" si="5"/>
        <v>6</v>
      </c>
    </row>
    <row r="43" spans="1:12" ht="18" customHeight="1">
      <c r="A43" s="13" t="s">
        <v>94</v>
      </c>
      <c r="B43" s="3">
        <f t="shared" si="6"/>
        <v>568</v>
      </c>
      <c r="C43" s="3">
        <f t="shared" si="7"/>
        <v>310</v>
      </c>
      <c r="D43" s="3">
        <f t="shared" si="7"/>
        <v>258</v>
      </c>
      <c r="E43" s="15" t="s">
        <v>95</v>
      </c>
      <c r="F43" s="3">
        <f t="shared" si="0"/>
        <v>833</v>
      </c>
      <c r="G43" s="3">
        <f t="shared" si="4"/>
        <v>408</v>
      </c>
      <c r="H43" s="3">
        <f t="shared" si="4"/>
        <v>425</v>
      </c>
      <c r="I43" s="15" t="s">
        <v>96</v>
      </c>
      <c r="J43" s="3">
        <f t="shared" si="2"/>
        <v>5</v>
      </c>
      <c r="K43" s="3">
        <f t="shared" si="5"/>
        <v>1</v>
      </c>
      <c r="L43" s="3">
        <f t="shared" si="5"/>
        <v>4</v>
      </c>
    </row>
    <row r="44" spans="1:12" ht="18" customHeight="1">
      <c r="A44" s="13" t="s">
        <v>97</v>
      </c>
      <c r="B44" s="3">
        <f t="shared" si="6"/>
        <v>655</v>
      </c>
      <c r="C44" s="3">
        <f t="shared" si="7"/>
        <v>345</v>
      </c>
      <c r="D44" s="3">
        <f t="shared" si="7"/>
        <v>310</v>
      </c>
      <c r="E44" s="15" t="s">
        <v>98</v>
      </c>
      <c r="F44" s="3">
        <f t="shared" si="0"/>
        <v>802</v>
      </c>
      <c r="G44" s="3">
        <f>G140-G92</f>
        <v>375</v>
      </c>
      <c r="H44" s="3">
        <f>H140-H92</f>
        <v>427</v>
      </c>
      <c r="I44" s="15" t="s">
        <v>140</v>
      </c>
      <c r="J44" s="3">
        <f t="shared" si="2"/>
        <v>10</v>
      </c>
      <c r="K44" s="3">
        <f>K140-K92</f>
        <v>2</v>
      </c>
      <c r="L44" s="3">
        <f>L140-L92</f>
        <v>8</v>
      </c>
    </row>
    <row r="45" spans="1:12" ht="18" customHeight="1">
      <c r="A45" s="13" t="s">
        <v>99</v>
      </c>
      <c r="B45" s="3">
        <f t="shared" si="6"/>
        <v>584</v>
      </c>
      <c r="C45" s="3">
        <f t="shared" si="7"/>
        <v>308</v>
      </c>
      <c r="D45" s="3">
        <f t="shared" si="7"/>
        <v>276</v>
      </c>
      <c r="E45" s="15" t="s">
        <v>100</v>
      </c>
      <c r="F45" s="3">
        <f t="shared" si="0"/>
        <v>811</v>
      </c>
      <c r="G45" s="3">
        <f>G141-G93</f>
        <v>377</v>
      </c>
      <c r="H45" s="3">
        <f>H141-H93</f>
        <v>434</v>
      </c>
      <c r="I45" s="9"/>
      <c r="J45" s="2"/>
      <c r="K45" s="2"/>
      <c r="L45" s="2"/>
    </row>
    <row r="46" ht="18" customHeight="1"/>
    <row r="47" ht="18" customHeight="1"/>
    <row r="48" ht="18" customHeight="1"/>
    <row r="49" spans="1:12" ht="18" customHeight="1">
      <c r="A49" s="10" t="s">
        <v>143</v>
      </c>
      <c r="B49" s="31">
        <v>439</v>
      </c>
      <c r="C49" s="31"/>
      <c r="D49" s="1"/>
      <c r="E49" s="14"/>
      <c r="F49" s="1"/>
      <c r="G49" s="1"/>
      <c r="H49" s="1"/>
      <c r="I49" s="14"/>
      <c r="J49" s="27" t="s">
        <v>110</v>
      </c>
      <c r="K49" s="28"/>
      <c r="L49" s="28"/>
    </row>
    <row r="50" spans="1:12" ht="18" customHeight="1">
      <c r="A50" s="25"/>
      <c r="B50" s="26"/>
      <c r="C50" s="26"/>
      <c r="D50" s="1"/>
      <c r="E50" s="14"/>
      <c r="F50" s="1"/>
      <c r="G50" s="1"/>
      <c r="H50" s="1"/>
      <c r="I50" s="14"/>
      <c r="J50" s="1"/>
      <c r="K50" s="29" t="s">
        <v>142</v>
      </c>
      <c r="L50" s="30"/>
    </row>
    <row r="51" spans="1:12" ht="18" customHeight="1">
      <c r="A51" s="7" t="s">
        <v>1</v>
      </c>
      <c r="B51" s="7" t="s">
        <v>2</v>
      </c>
      <c r="C51" s="7" t="s">
        <v>3</v>
      </c>
      <c r="D51" s="8" t="s">
        <v>4</v>
      </c>
      <c r="E51" s="9" t="s">
        <v>5</v>
      </c>
      <c r="F51" s="10" t="s">
        <v>2</v>
      </c>
      <c r="G51" s="10" t="s">
        <v>3</v>
      </c>
      <c r="H51" s="11" t="s">
        <v>4</v>
      </c>
      <c r="I51" s="9" t="s">
        <v>5</v>
      </c>
      <c r="J51" s="10" t="s">
        <v>2</v>
      </c>
      <c r="K51" s="10" t="s">
        <v>3</v>
      </c>
      <c r="L51" s="10" t="s">
        <v>4</v>
      </c>
    </row>
    <row r="52" spans="1:12" ht="18" customHeight="1">
      <c r="A52" s="10" t="s">
        <v>6</v>
      </c>
      <c r="B52" s="16">
        <f>SUM(B54:B74)</f>
        <v>536</v>
      </c>
      <c r="C52" s="17">
        <f>SUM(C54:C74)</f>
        <v>113</v>
      </c>
      <c r="D52" s="16">
        <f>SUM(D54:D74)</f>
        <v>423</v>
      </c>
      <c r="E52" s="15" t="s">
        <v>136</v>
      </c>
      <c r="F52" s="3">
        <f aca="true" t="shared" si="8" ref="F52:F93">+G52+H52</f>
        <v>2</v>
      </c>
      <c r="G52" s="3">
        <v>1</v>
      </c>
      <c r="H52" s="5">
        <v>1</v>
      </c>
      <c r="I52" s="15" t="s">
        <v>138</v>
      </c>
      <c r="J52" s="3">
        <f aca="true" t="shared" si="9" ref="J52:J92">+K52+L52</f>
        <v>0</v>
      </c>
      <c r="K52" s="3"/>
      <c r="L52" s="3"/>
    </row>
    <row r="53" spans="1:12" ht="18" customHeight="1">
      <c r="A53" s="10"/>
      <c r="B53" s="23"/>
      <c r="C53" s="3"/>
      <c r="D53" s="4"/>
      <c r="E53" s="15" t="s">
        <v>137</v>
      </c>
      <c r="F53" s="3">
        <f t="shared" si="8"/>
        <v>2</v>
      </c>
      <c r="G53" s="3"/>
      <c r="H53" s="5">
        <v>2</v>
      </c>
      <c r="I53" s="15" t="s">
        <v>139</v>
      </c>
      <c r="J53" s="3">
        <f t="shared" si="9"/>
        <v>0</v>
      </c>
      <c r="K53" s="3"/>
      <c r="L53" s="3"/>
    </row>
    <row r="54" spans="1:12" ht="18" customHeight="1">
      <c r="A54" s="10" t="s">
        <v>113</v>
      </c>
      <c r="B54" s="24">
        <f>SUM(B76:B80)</f>
        <v>20</v>
      </c>
      <c r="C54" s="19">
        <f>SUM(C76:C80)</f>
        <v>11</v>
      </c>
      <c r="D54" s="20">
        <f>SUM(D76:D80)</f>
        <v>9</v>
      </c>
      <c r="E54" s="15" t="s">
        <v>7</v>
      </c>
      <c r="F54" s="3">
        <f t="shared" si="8"/>
        <v>8</v>
      </c>
      <c r="G54" s="3">
        <v>1</v>
      </c>
      <c r="H54" s="5">
        <v>7</v>
      </c>
      <c r="I54" s="15" t="s">
        <v>8</v>
      </c>
      <c r="J54" s="3">
        <f t="shared" si="9"/>
        <v>1</v>
      </c>
      <c r="K54" s="3"/>
      <c r="L54" s="3">
        <v>1</v>
      </c>
    </row>
    <row r="55" spans="1:12" ht="18" customHeight="1">
      <c r="A55" s="10" t="s">
        <v>114</v>
      </c>
      <c r="B55" s="23">
        <f>SUM(B81:B85)</f>
        <v>16</v>
      </c>
      <c r="C55" s="19">
        <f>SUM(C81:C85)</f>
        <v>11</v>
      </c>
      <c r="D55" s="20">
        <f>SUM(D81:D85)</f>
        <v>5</v>
      </c>
      <c r="E55" s="15" t="s">
        <v>9</v>
      </c>
      <c r="F55" s="3">
        <f t="shared" si="8"/>
        <v>16</v>
      </c>
      <c r="G55" s="3"/>
      <c r="H55" s="5">
        <v>16</v>
      </c>
      <c r="I55" s="15" t="s">
        <v>10</v>
      </c>
      <c r="J55" s="3">
        <f t="shared" si="9"/>
        <v>2</v>
      </c>
      <c r="K55" s="3"/>
      <c r="L55" s="3">
        <v>2</v>
      </c>
    </row>
    <row r="56" spans="1:12" ht="18" customHeight="1">
      <c r="A56" s="10" t="s">
        <v>115</v>
      </c>
      <c r="B56" s="23">
        <f>SUM(B86:B90)</f>
        <v>5</v>
      </c>
      <c r="C56" s="19">
        <f>SUM(C86:C90)</f>
        <v>2</v>
      </c>
      <c r="D56" s="20">
        <f>SUM(D86:D90)</f>
        <v>3</v>
      </c>
      <c r="E56" s="15" t="s">
        <v>11</v>
      </c>
      <c r="F56" s="3">
        <f t="shared" si="8"/>
        <v>33</v>
      </c>
      <c r="G56" s="3">
        <v>2</v>
      </c>
      <c r="H56" s="5">
        <v>31</v>
      </c>
      <c r="I56" s="15" t="s">
        <v>12</v>
      </c>
      <c r="J56" s="3">
        <f t="shared" si="9"/>
        <v>2</v>
      </c>
      <c r="K56" s="3">
        <v>2</v>
      </c>
      <c r="L56" s="3"/>
    </row>
    <row r="57" spans="1:12" ht="18" customHeight="1">
      <c r="A57" s="10" t="s">
        <v>116</v>
      </c>
      <c r="B57" s="23">
        <f>+B91+B92+B93+F52+F53</f>
        <v>13</v>
      </c>
      <c r="C57" s="20">
        <f>+C91+C92+C93+G52+G53</f>
        <v>6</v>
      </c>
      <c r="D57" s="20">
        <f>+D91+D92+D93+H52+H53</f>
        <v>7</v>
      </c>
      <c r="E57" s="15" t="s">
        <v>13</v>
      </c>
      <c r="F57" s="3">
        <f t="shared" si="8"/>
        <v>23</v>
      </c>
      <c r="G57" s="3"/>
      <c r="H57" s="5">
        <v>23</v>
      </c>
      <c r="I57" s="15" t="s">
        <v>14</v>
      </c>
      <c r="J57" s="3">
        <f t="shared" si="9"/>
        <v>2</v>
      </c>
      <c r="K57" s="3">
        <v>1</v>
      </c>
      <c r="L57" s="3">
        <v>1</v>
      </c>
    </row>
    <row r="58" spans="1:12" ht="18" customHeight="1">
      <c r="A58" s="10" t="s">
        <v>117</v>
      </c>
      <c r="B58" s="23">
        <f>SUM(F54:F58)</f>
        <v>105</v>
      </c>
      <c r="C58" s="21">
        <f>SUM(G54:G58)</f>
        <v>7</v>
      </c>
      <c r="D58" s="22">
        <f>SUM(H54:H58)</f>
        <v>98</v>
      </c>
      <c r="E58" s="15" t="s">
        <v>15</v>
      </c>
      <c r="F58" s="3">
        <f t="shared" si="8"/>
        <v>25</v>
      </c>
      <c r="G58" s="3">
        <v>4</v>
      </c>
      <c r="H58" s="5">
        <v>21</v>
      </c>
      <c r="I58" s="15" t="s">
        <v>16</v>
      </c>
      <c r="J58" s="3">
        <f t="shared" si="9"/>
        <v>0</v>
      </c>
      <c r="K58" s="3"/>
      <c r="L58" s="3"/>
    </row>
    <row r="59" spans="1:12" ht="18" customHeight="1">
      <c r="A59" s="10" t="s">
        <v>118</v>
      </c>
      <c r="B59" s="23">
        <f>SUM(F59:F63)</f>
        <v>113</v>
      </c>
      <c r="C59" s="19">
        <f>SUM(G59:G63)</f>
        <v>11</v>
      </c>
      <c r="D59" s="20">
        <f>SUM(H59:H63)</f>
        <v>102</v>
      </c>
      <c r="E59" s="15" t="s">
        <v>17</v>
      </c>
      <c r="F59" s="3">
        <f t="shared" si="8"/>
        <v>30</v>
      </c>
      <c r="G59" s="3">
        <v>4</v>
      </c>
      <c r="H59" s="5">
        <v>26</v>
      </c>
      <c r="I59" s="15" t="s">
        <v>18</v>
      </c>
      <c r="J59" s="3">
        <f t="shared" si="9"/>
        <v>0</v>
      </c>
      <c r="K59" s="3"/>
      <c r="L59" s="3"/>
    </row>
    <row r="60" spans="1:12" ht="18" customHeight="1">
      <c r="A60" s="10" t="s">
        <v>119</v>
      </c>
      <c r="B60" s="23">
        <f>SUM(F64:F68)</f>
        <v>116</v>
      </c>
      <c r="C60" s="19">
        <f>SUM(G64:G68)</f>
        <v>20</v>
      </c>
      <c r="D60" s="20">
        <f>SUM(H64:H68)</f>
        <v>96</v>
      </c>
      <c r="E60" s="15" t="s">
        <v>19</v>
      </c>
      <c r="F60" s="3">
        <f t="shared" si="8"/>
        <v>24</v>
      </c>
      <c r="G60" s="3">
        <v>1</v>
      </c>
      <c r="H60" s="5">
        <v>23</v>
      </c>
      <c r="I60" s="15" t="s">
        <v>20</v>
      </c>
      <c r="J60" s="3">
        <f t="shared" si="9"/>
        <v>1</v>
      </c>
      <c r="K60" s="3">
        <v>1</v>
      </c>
      <c r="L60" s="3"/>
    </row>
    <row r="61" spans="1:12" ht="18" customHeight="1">
      <c r="A61" s="10" t="s">
        <v>120</v>
      </c>
      <c r="B61" s="23">
        <f>SUM(F69:F73)</f>
        <v>49</v>
      </c>
      <c r="C61" s="19">
        <f>SUM(G69:G73)</f>
        <v>15</v>
      </c>
      <c r="D61" s="20">
        <f>SUM(H69:H73)</f>
        <v>34</v>
      </c>
      <c r="E61" s="15" t="s">
        <v>21</v>
      </c>
      <c r="F61" s="3">
        <f t="shared" si="8"/>
        <v>16</v>
      </c>
      <c r="G61" s="3"/>
      <c r="H61" s="5">
        <v>16</v>
      </c>
      <c r="I61" s="15" t="s">
        <v>22</v>
      </c>
      <c r="J61" s="3">
        <f t="shared" si="9"/>
        <v>2</v>
      </c>
      <c r="K61" s="3">
        <v>1</v>
      </c>
      <c r="L61" s="3">
        <v>1</v>
      </c>
    </row>
    <row r="62" spans="1:12" ht="18" customHeight="1">
      <c r="A62" s="10" t="s">
        <v>121</v>
      </c>
      <c r="B62" s="23">
        <f>SUM(F74:F78)</f>
        <v>28</v>
      </c>
      <c r="C62" s="19">
        <f>SUM(G74:G78)</f>
        <v>5</v>
      </c>
      <c r="D62" s="20">
        <f>SUM(H74:H78)</f>
        <v>23</v>
      </c>
      <c r="E62" s="15" t="s">
        <v>23</v>
      </c>
      <c r="F62" s="3">
        <f t="shared" si="8"/>
        <v>24</v>
      </c>
      <c r="G62" s="3">
        <v>5</v>
      </c>
      <c r="H62" s="5">
        <v>19</v>
      </c>
      <c r="I62" s="15" t="s">
        <v>24</v>
      </c>
      <c r="J62" s="3">
        <f t="shared" si="9"/>
        <v>0</v>
      </c>
      <c r="K62" s="3"/>
      <c r="L62" s="3"/>
    </row>
    <row r="63" spans="1:12" ht="18" customHeight="1">
      <c r="A63" s="10" t="s">
        <v>122</v>
      </c>
      <c r="B63" s="23">
        <f>SUM(F79:F83)</f>
        <v>21</v>
      </c>
      <c r="C63" s="19">
        <f>SUM(G79:G83)</f>
        <v>6</v>
      </c>
      <c r="D63" s="20">
        <f>SUM(H79:H83)</f>
        <v>15</v>
      </c>
      <c r="E63" s="15" t="s">
        <v>25</v>
      </c>
      <c r="F63" s="3">
        <f t="shared" si="8"/>
        <v>19</v>
      </c>
      <c r="G63" s="3">
        <v>1</v>
      </c>
      <c r="H63" s="5">
        <v>18</v>
      </c>
      <c r="I63" s="15" t="s">
        <v>26</v>
      </c>
      <c r="J63" s="3">
        <f t="shared" si="9"/>
        <v>0</v>
      </c>
      <c r="K63" s="3"/>
      <c r="L63" s="3"/>
    </row>
    <row r="64" spans="1:12" ht="18" customHeight="1">
      <c r="A64" s="10" t="s">
        <v>123</v>
      </c>
      <c r="B64" s="23">
        <f>SUM(F84:F88)</f>
        <v>16</v>
      </c>
      <c r="C64" s="19">
        <f>SUM(G84:G88)</f>
        <v>7</v>
      </c>
      <c r="D64" s="20">
        <f>SUM(H84:H88)</f>
        <v>9</v>
      </c>
      <c r="E64" s="15" t="s">
        <v>27</v>
      </c>
      <c r="F64" s="3">
        <f t="shared" si="8"/>
        <v>32</v>
      </c>
      <c r="G64" s="3">
        <v>2</v>
      </c>
      <c r="H64" s="5">
        <v>30</v>
      </c>
      <c r="I64" s="15" t="s">
        <v>28</v>
      </c>
      <c r="J64" s="3">
        <f t="shared" si="9"/>
        <v>1</v>
      </c>
      <c r="K64" s="3"/>
      <c r="L64" s="3">
        <v>1</v>
      </c>
    </row>
    <row r="65" spans="1:12" ht="18" customHeight="1">
      <c r="A65" s="10" t="s">
        <v>124</v>
      </c>
      <c r="B65" s="23">
        <f>SUM(F89:F93)</f>
        <v>11</v>
      </c>
      <c r="C65" s="19">
        <f>SUM(G89:G93)</f>
        <v>3</v>
      </c>
      <c r="D65" s="20">
        <f>SUM(H89:H93)</f>
        <v>8</v>
      </c>
      <c r="E65" s="15" t="s">
        <v>29</v>
      </c>
      <c r="F65" s="3">
        <f t="shared" si="8"/>
        <v>29</v>
      </c>
      <c r="G65" s="3">
        <v>5</v>
      </c>
      <c r="H65" s="5">
        <v>24</v>
      </c>
      <c r="I65" s="15" t="s">
        <v>30</v>
      </c>
      <c r="J65" s="3">
        <f t="shared" si="9"/>
        <v>1</v>
      </c>
      <c r="K65" s="3"/>
      <c r="L65" s="3">
        <v>1</v>
      </c>
    </row>
    <row r="66" spans="1:12" ht="18" customHeight="1">
      <c r="A66" s="10" t="s">
        <v>125</v>
      </c>
      <c r="B66" s="23">
        <f>SUM(J52:J56)</f>
        <v>5</v>
      </c>
      <c r="C66" s="19">
        <f>SUM(K52:K56)</f>
        <v>2</v>
      </c>
      <c r="D66" s="20">
        <f>SUM(L52:L56)</f>
        <v>3</v>
      </c>
      <c r="E66" s="15" t="s">
        <v>31</v>
      </c>
      <c r="F66" s="3">
        <f t="shared" si="8"/>
        <v>22</v>
      </c>
      <c r="G66" s="3">
        <v>5</v>
      </c>
      <c r="H66" s="5">
        <v>17</v>
      </c>
      <c r="I66" s="15" t="s">
        <v>32</v>
      </c>
      <c r="J66" s="3">
        <f t="shared" si="9"/>
        <v>1</v>
      </c>
      <c r="K66" s="3"/>
      <c r="L66" s="3">
        <v>1</v>
      </c>
    </row>
    <row r="67" spans="1:12" ht="18" customHeight="1">
      <c r="A67" s="10" t="s">
        <v>126</v>
      </c>
      <c r="B67" s="23">
        <f>SUM(J57:J61)</f>
        <v>5</v>
      </c>
      <c r="C67" s="19">
        <f>SUM(K57:K61)</f>
        <v>3</v>
      </c>
      <c r="D67" s="20">
        <f>SUM(L57:L61)</f>
        <v>2</v>
      </c>
      <c r="E67" s="15" t="s">
        <v>33</v>
      </c>
      <c r="F67" s="3">
        <f t="shared" si="8"/>
        <v>18</v>
      </c>
      <c r="G67" s="3">
        <v>7</v>
      </c>
      <c r="H67" s="5">
        <v>11</v>
      </c>
      <c r="I67" s="15" t="s">
        <v>34</v>
      </c>
      <c r="J67" s="3">
        <f t="shared" si="9"/>
        <v>1</v>
      </c>
      <c r="K67" s="3">
        <v>1</v>
      </c>
      <c r="L67" s="3"/>
    </row>
    <row r="68" spans="1:12" ht="18" customHeight="1">
      <c r="A68" s="10" t="s">
        <v>127</v>
      </c>
      <c r="B68" s="23">
        <f>SUM(J62:J66)</f>
        <v>3</v>
      </c>
      <c r="C68" s="19">
        <f>SUM(K62:K66)</f>
        <v>0</v>
      </c>
      <c r="D68" s="20">
        <f>SUM(L62:L66)</f>
        <v>3</v>
      </c>
      <c r="E68" s="15" t="s">
        <v>35</v>
      </c>
      <c r="F68" s="3">
        <f t="shared" si="8"/>
        <v>15</v>
      </c>
      <c r="G68" s="3">
        <v>1</v>
      </c>
      <c r="H68" s="5">
        <v>14</v>
      </c>
      <c r="I68" s="15" t="s">
        <v>36</v>
      </c>
      <c r="J68" s="3">
        <f t="shared" si="9"/>
        <v>1</v>
      </c>
      <c r="K68" s="3">
        <v>1</v>
      </c>
      <c r="L68" s="3"/>
    </row>
    <row r="69" spans="1:12" ht="18" customHeight="1">
      <c r="A69" s="10" t="s">
        <v>128</v>
      </c>
      <c r="B69" s="23">
        <f>SUM(J67:J71)</f>
        <v>6</v>
      </c>
      <c r="C69" s="19">
        <f>SUM(K67:K71)</f>
        <v>3</v>
      </c>
      <c r="D69" s="20">
        <f>SUM(L67:L71)</f>
        <v>3</v>
      </c>
      <c r="E69" s="15" t="s">
        <v>37</v>
      </c>
      <c r="F69" s="3">
        <f t="shared" si="8"/>
        <v>15</v>
      </c>
      <c r="G69" s="3">
        <v>4</v>
      </c>
      <c r="H69" s="5">
        <v>11</v>
      </c>
      <c r="I69" s="15" t="s">
        <v>38</v>
      </c>
      <c r="J69" s="3">
        <f t="shared" si="9"/>
        <v>2</v>
      </c>
      <c r="K69" s="3"/>
      <c r="L69" s="3">
        <v>2</v>
      </c>
    </row>
    <row r="70" spans="1:12" ht="18" customHeight="1">
      <c r="A70" s="10" t="s">
        <v>129</v>
      </c>
      <c r="B70" s="23">
        <f>SUM(J72:J76)</f>
        <v>2</v>
      </c>
      <c r="C70" s="19">
        <f>SUM(K72:K76)</f>
        <v>0</v>
      </c>
      <c r="D70" s="20">
        <f>SUM(L72:L76)</f>
        <v>2</v>
      </c>
      <c r="E70" s="15" t="s">
        <v>39</v>
      </c>
      <c r="F70" s="3">
        <f t="shared" si="8"/>
        <v>3</v>
      </c>
      <c r="G70" s="3">
        <v>1</v>
      </c>
      <c r="H70" s="5">
        <v>2</v>
      </c>
      <c r="I70" s="15" t="s">
        <v>40</v>
      </c>
      <c r="J70" s="3">
        <f t="shared" si="9"/>
        <v>1</v>
      </c>
      <c r="K70" s="3"/>
      <c r="L70" s="3">
        <v>1</v>
      </c>
    </row>
    <row r="71" spans="1:12" ht="18" customHeight="1">
      <c r="A71" s="10" t="s">
        <v>130</v>
      </c>
      <c r="B71" s="23">
        <f>SUM(J77:J81)</f>
        <v>2</v>
      </c>
      <c r="C71" s="19">
        <f>SUM(K77:K81)</f>
        <v>1</v>
      </c>
      <c r="D71" s="20">
        <f>SUM(L77:L81)</f>
        <v>1</v>
      </c>
      <c r="E71" s="15" t="s">
        <v>41</v>
      </c>
      <c r="F71" s="3">
        <f t="shared" si="8"/>
        <v>7</v>
      </c>
      <c r="G71" s="3">
        <v>3</v>
      </c>
      <c r="H71" s="5">
        <v>4</v>
      </c>
      <c r="I71" s="15" t="s">
        <v>42</v>
      </c>
      <c r="J71" s="3">
        <f t="shared" si="9"/>
        <v>1</v>
      </c>
      <c r="K71" s="3">
        <v>1</v>
      </c>
      <c r="L71" s="3"/>
    </row>
    <row r="72" spans="1:12" ht="18" customHeight="1">
      <c r="A72" s="10" t="s">
        <v>131</v>
      </c>
      <c r="B72" s="23">
        <f>SUM(J82:J86)</f>
        <v>0</v>
      </c>
      <c r="C72" s="19">
        <f>SUM(K82:K86)</f>
        <v>0</v>
      </c>
      <c r="D72" s="20">
        <f>SUM(L82:L86)</f>
        <v>0</v>
      </c>
      <c r="E72" s="15" t="s">
        <v>43</v>
      </c>
      <c r="F72" s="3">
        <f t="shared" si="8"/>
        <v>19</v>
      </c>
      <c r="G72" s="3">
        <v>7</v>
      </c>
      <c r="H72" s="5">
        <v>12</v>
      </c>
      <c r="I72" s="15" t="s">
        <v>44</v>
      </c>
      <c r="J72" s="3">
        <f t="shared" si="9"/>
        <v>1</v>
      </c>
      <c r="K72" s="3"/>
      <c r="L72" s="3">
        <v>1</v>
      </c>
    </row>
    <row r="73" spans="1:12" ht="18" customHeight="1">
      <c r="A73" s="10" t="s">
        <v>132</v>
      </c>
      <c r="B73" s="23">
        <f>SUM(J87:J91)</f>
        <v>0</v>
      </c>
      <c r="C73" s="19">
        <f>SUM(K87:K91)</f>
        <v>0</v>
      </c>
      <c r="D73" s="20">
        <f>SUM(L87:L91)</f>
        <v>0</v>
      </c>
      <c r="E73" s="15" t="s">
        <v>45</v>
      </c>
      <c r="F73" s="3">
        <f t="shared" si="8"/>
        <v>5</v>
      </c>
      <c r="G73" s="3"/>
      <c r="H73" s="5">
        <v>5</v>
      </c>
      <c r="I73" s="15" t="s">
        <v>46</v>
      </c>
      <c r="J73" s="3">
        <f t="shared" si="9"/>
        <v>1</v>
      </c>
      <c r="K73" s="3"/>
      <c r="L73" s="3">
        <v>1</v>
      </c>
    </row>
    <row r="74" spans="1:12" ht="18" customHeight="1">
      <c r="A74" s="10" t="s">
        <v>133</v>
      </c>
      <c r="B74" s="23">
        <f>SUM(J92)</f>
        <v>0</v>
      </c>
      <c r="C74" s="19">
        <f>SUM(K92)</f>
        <v>0</v>
      </c>
      <c r="D74" s="20">
        <f>SUM(L92)</f>
        <v>0</v>
      </c>
      <c r="E74" s="15" t="s">
        <v>47</v>
      </c>
      <c r="F74" s="3">
        <f t="shared" si="8"/>
        <v>10</v>
      </c>
      <c r="G74" s="3">
        <v>2</v>
      </c>
      <c r="H74" s="5">
        <v>8</v>
      </c>
      <c r="I74" s="15" t="s">
        <v>48</v>
      </c>
      <c r="J74" s="3">
        <f t="shared" si="9"/>
        <v>0</v>
      </c>
      <c r="K74" s="3"/>
      <c r="L74" s="3"/>
    </row>
    <row r="75" spans="1:12" ht="18" customHeight="1">
      <c r="A75" s="10"/>
      <c r="B75" s="3"/>
      <c r="C75" s="3"/>
      <c r="D75" s="4"/>
      <c r="E75" s="15" t="s">
        <v>49</v>
      </c>
      <c r="F75" s="3">
        <f t="shared" si="8"/>
        <v>5</v>
      </c>
      <c r="G75" s="3">
        <v>2</v>
      </c>
      <c r="H75" s="5">
        <v>3</v>
      </c>
      <c r="I75" s="15" t="s">
        <v>50</v>
      </c>
      <c r="J75" s="3">
        <f t="shared" si="9"/>
        <v>0</v>
      </c>
      <c r="K75" s="3"/>
      <c r="L75" s="3"/>
    </row>
    <row r="76" spans="1:12" ht="18" customHeight="1">
      <c r="A76" s="13" t="s">
        <v>134</v>
      </c>
      <c r="B76" s="3">
        <f aca="true" t="shared" si="10" ref="B76:B93">+C76+D76</f>
        <v>2</v>
      </c>
      <c r="C76" s="3">
        <v>2</v>
      </c>
      <c r="D76" s="3"/>
      <c r="E76" s="15" t="s">
        <v>51</v>
      </c>
      <c r="F76" s="3">
        <f t="shared" si="8"/>
        <v>6</v>
      </c>
      <c r="G76" s="3"/>
      <c r="H76" s="5">
        <v>6</v>
      </c>
      <c r="I76" s="15" t="s">
        <v>52</v>
      </c>
      <c r="J76" s="3">
        <f t="shared" si="9"/>
        <v>0</v>
      </c>
      <c r="K76" s="3"/>
      <c r="L76" s="3"/>
    </row>
    <row r="77" spans="1:12" ht="18" customHeight="1">
      <c r="A77" s="13" t="s">
        <v>135</v>
      </c>
      <c r="B77" s="3">
        <f t="shared" si="10"/>
        <v>8</v>
      </c>
      <c r="C77" s="3">
        <v>4</v>
      </c>
      <c r="D77" s="3">
        <v>4</v>
      </c>
      <c r="E77" s="15" t="s">
        <v>53</v>
      </c>
      <c r="F77" s="3">
        <f t="shared" si="8"/>
        <v>3</v>
      </c>
      <c r="G77" s="3"/>
      <c r="H77" s="5">
        <v>3</v>
      </c>
      <c r="I77" s="15" t="s">
        <v>54</v>
      </c>
      <c r="J77" s="3">
        <f t="shared" si="9"/>
        <v>0</v>
      </c>
      <c r="K77" s="3"/>
      <c r="L77" s="3"/>
    </row>
    <row r="78" spans="1:12" ht="18" customHeight="1">
      <c r="A78" s="13" t="s">
        <v>55</v>
      </c>
      <c r="B78" s="3">
        <f t="shared" si="10"/>
        <v>5</v>
      </c>
      <c r="C78" s="3">
        <v>2</v>
      </c>
      <c r="D78" s="3">
        <v>3</v>
      </c>
      <c r="E78" s="15" t="s">
        <v>56</v>
      </c>
      <c r="F78" s="3">
        <f t="shared" si="8"/>
        <v>4</v>
      </c>
      <c r="G78" s="3">
        <v>1</v>
      </c>
      <c r="H78" s="5">
        <v>3</v>
      </c>
      <c r="I78" s="15" t="s">
        <v>57</v>
      </c>
      <c r="J78" s="3">
        <f t="shared" si="9"/>
        <v>0</v>
      </c>
      <c r="K78" s="3"/>
      <c r="L78" s="3"/>
    </row>
    <row r="79" spans="1:12" ht="18" customHeight="1">
      <c r="A79" s="13" t="s">
        <v>58</v>
      </c>
      <c r="B79" s="3">
        <f t="shared" si="10"/>
        <v>1</v>
      </c>
      <c r="C79" s="3">
        <v>1</v>
      </c>
      <c r="D79" s="3"/>
      <c r="E79" s="15" t="s">
        <v>59</v>
      </c>
      <c r="F79" s="3">
        <f t="shared" si="8"/>
        <v>4</v>
      </c>
      <c r="G79" s="3">
        <v>2</v>
      </c>
      <c r="H79" s="5">
        <v>2</v>
      </c>
      <c r="I79" s="15" t="s">
        <v>60</v>
      </c>
      <c r="J79" s="3">
        <f t="shared" si="9"/>
        <v>1</v>
      </c>
      <c r="K79" s="3">
        <v>1</v>
      </c>
      <c r="L79" s="3"/>
    </row>
    <row r="80" spans="1:12" ht="18" customHeight="1">
      <c r="A80" s="13" t="s">
        <v>61</v>
      </c>
      <c r="B80" s="3">
        <f t="shared" si="10"/>
        <v>4</v>
      </c>
      <c r="C80" s="3">
        <v>2</v>
      </c>
      <c r="D80" s="3">
        <v>2</v>
      </c>
      <c r="E80" s="15" t="s">
        <v>62</v>
      </c>
      <c r="F80" s="3">
        <f t="shared" si="8"/>
        <v>6</v>
      </c>
      <c r="G80" s="3">
        <v>1</v>
      </c>
      <c r="H80" s="5">
        <v>5</v>
      </c>
      <c r="I80" s="15" t="s">
        <v>63</v>
      </c>
      <c r="J80" s="3">
        <f t="shared" si="9"/>
        <v>1</v>
      </c>
      <c r="K80" s="3"/>
      <c r="L80" s="3">
        <v>1</v>
      </c>
    </row>
    <row r="81" spans="1:12" ht="18" customHeight="1">
      <c r="A81" s="13" t="s">
        <v>64</v>
      </c>
      <c r="B81" s="3">
        <f t="shared" si="10"/>
        <v>3</v>
      </c>
      <c r="C81" s="3">
        <v>2</v>
      </c>
      <c r="D81" s="3">
        <v>1</v>
      </c>
      <c r="E81" s="15" t="s">
        <v>65</v>
      </c>
      <c r="F81" s="3">
        <f t="shared" si="8"/>
        <v>3</v>
      </c>
      <c r="G81" s="3"/>
      <c r="H81" s="5">
        <v>3</v>
      </c>
      <c r="I81" s="15" t="s">
        <v>66</v>
      </c>
      <c r="J81" s="3">
        <f t="shared" si="9"/>
        <v>0</v>
      </c>
      <c r="K81" s="3"/>
      <c r="L81" s="3"/>
    </row>
    <row r="82" spans="1:12" ht="18" customHeight="1">
      <c r="A82" s="13" t="s">
        <v>67</v>
      </c>
      <c r="B82" s="3">
        <f t="shared" si="10"/>
        <v>3</v>
      </c>
      <c r="C82" s="3">
        <v>3</v>
      </c>
      <c r="D82" s="3"/>
      <c r="E82" s="15" t="s">
        <v>68</v>
      </c>
      <c r="F82" s="3">
        <f t="shared" si="8"/>
        <v>5</v>
      </c>
      <c r="G82" s="3">
        <v>1</v>
      </c>
      <c r="H82" s="5">
        <v>4</v>
      </c>
      <c r="I82" s="15" t="s">
        <v>69</v>
      </c>
      <c r="J82" s="3">
        <f t="shared" si="9"/>
        <v>0</v>
      </c>
      <c r="K82" s="3"/>
      <c r="L82" s="3"/>
    </row>
    <row r="83" spans="1:12" ht="18" customHeight="1">
      <c r="A83" s="13" t="s">
        <v>70</v>
      </c>
      <c r="B83" s="3">
        <f t="shared" si="10"/>
        <v>6</v>
      </c>
      <c r="C83" s="3">
        <v>4</v>
      </c>
      <c r="D83" s="3">
        <v>2</v>
      </c>
      <c r="E83" s="15" t="s">
        <v>71</v>
      </c>
      <c r="F83" s="3">
        <f t="shared" si="8"/>
        <v>3</v>
      </c>
      <c r="G83" s="3">
        <v>2</v>
      </c>
      <c r="H83" s="5">
        <v>1</v>
      </c>
      <c r="I83" s="15" t="s">
        <v>72</v>
      </c>
      <c r="J83" s="3">
        <f t="shared" si="9"/>
        <v>0</v>
      </c>
      <c r="K83" s="3"/>
      <c r="L83" s="3"/>
    </row>
    <row r="84" spans="1:12" ht="18" customHeight="1">
      <c r="A84" s="13" t="s">
        <v>73</v>
      </c>
      <c r="B84" s="3">
        <f t="shared" si="10"/>
        <v>3</v>
      </c>
      <c r="C84" s="3">
        <v>1</v>
      </c>
      <c r="D84" s="3">
        <v>2</v>
      </c>
      <c r="E84" s="15" t="s">
        <v>74</v>
      </c>
      <c r="F84" s="3">
        <f t="shared" si="8"/>
        <v>4</v>
      </c>
      <c r="G84" s="3">
        <v>2</v>
      </c>
      <c r="H84" s="5">
        <v>2</v>
      </c>
      <c r="I84" s="15" t="s">
        <v>75</v>
      </c>
      <c r="J84" s="3">
        <f t="shared" si="9"/>
        <v>0</v>
      </c>
      <c r="K84" s="3"/>
      <c r="L84" s="3"/>
    </row>
    <row r="85" spans="1:12" ht="18" customHeight="1">
      <c r="A85" s="13" t="s">
        <v>76</v>
      </c>
      <c r="B85" s="3">
        <f t="shared" si="10"/>
        <v>1</v>
      </c>
      <c r="C85" s="3">
        <v>1</v>
      </c>
      <c r="D85" s="6"/>
      <c r="E85" s="15" t="s">
        <v>77</v>
      </c>
      <c r="F85" s="3">
        <f t="shared" si="8"/>
        <v>2</v>
      </c>
      <c r="G85" s="3">
        <v>1</v>
      </c>
      <c r="H85" s="5">
        <v>1</v>
      </c>
      <c r="I85" s="15" t="s">
        <v>78</v>
      </c>
      <c r="J85" s="3">
        <f t="shared" si="9"/>
        <v>0</v>
      </c>
      <c r="K85" s="3"/>
      <c r="L85" s="3"/>
    </row>
    <row r="86" spans="1:12" ht="18" customHeight="1">
      <c r="A86" s="13" t="s">
        <v>79</v>
      </c>
      <c r="B86" s="3">
        <f t="shared" si="10"/>
        <v>1</v>
      </c>
      <c r="C86" s="3">
        <v>1</v>
      </c>
      <c r="D86" s="3"/>
      <c r="E86" s="15" t="s">
        <v>80</v>
      </c>
      <c r="F86" s="3">
        <f t="shared" si="8"/>
        <v>6</v>
      </c>
      <c r="G86" s="3">
        <v>1</v>
      </c>
      <c r="H86" s="5">
        <v>5</v>
      </c>
      <c r="I86" s="15" t="s">
        <v>81</v>
      </c>
      <c r="J86" s="3">
        <f t="shared" si="9"/>
        <v>0</v>
      </c>
      <c r="K86" s="3"/>
      <c r="L86" s="3"/>
    </row>
    <row r="87" spans="1:12" ht="18" customHeight="1">
      <c r="A87" s="13" t="s">
        <v>82</v>
      </c>
      <c r="B87" s="3">
        <f t="shared" si="10"/>
        <v>3</v>
      </c>
      <c r="C87" s="3"/>
      <c r="D87" s="3">
        <v>3</v>
      </c>
      <c r="E87" s="15" t="s">
        <v>83</v>
      </c>
      <c r="F87" s="3">
        <f t="shared" si="8"/>
        <v>2</v>
      </c>
      <c r="G87" s="3">
        <v>2</v>
      </c>
      <c r="H87" s="5"/>
      <c r="I87" s="15" t="s">
        <v>84</v>
      </c>
      <c r="J87" s="3">
        <f t="shared" si="9"/>
        <v>0</v>
      </c>
      <c r="K87" s="3"/>
      <c r="L87" s="3"/>
    </row>
    <row r="88" spans="1:12" ht="18" customHeight="1">
      <c r="A88" s="13" t="s">
        <v>85</v>
      </c>
      <c r="B88" s="3">
        <f t="shared" si="10"/>
        <v>0</v>
      </c>
      <c r="C88" s="3"/>
      <c r="D88" s="3"/>
      <c r="E88" s="15" t="s">
        <v>86</v>
      </c>
      <c r="F88" s="3">
        <f t="shared" si="8"/>
        <v>2</v>
      </c>
      <c r="G88" s="3">
        <v>1</v>
      </c>
      <c r="H88" s="5">
        <v>1</v>
      </c>
      <c r="I88" s="15" t="s">
        <v>87</v>
      </c>
      <c r="J88" s="3">
        <f t="shared" si="9"/>
        <v>0</v>
      </c>
      <c r="K88" s="3"/>
      <c r="L88" s="3"/>
    </row>
    <row r="89" spans="1:12" ht="18" customHeight="1">
      <c r="A89" s="13" t="s">
        <v>88</v>
      </c>
      <c r="B89" s="3">
        <f t="shared" si="10"/>
        <v>1</v>
      </c>
      <c r="C89" s="3">
        <v>1</v>
      </c>
      <c r="D89" s="3"/>
      <c r="E89" s="15" t="s">
        <v>89</v>
      </c>
      <c r="F89" s="3">
        <f t="shared" si="8"/>
        <v>0</v>
      </c>
      <c r="G89" s="3"/>
      <c r="H89" s="5"/>
      <c r="I89" s="15" t="s">
        <v>90</v>
      </c>
      <c r="J89" s="3">
        <f t="shared" si="9"/>
        <v>0</v>
      </c>
      <c r="K89" s="3"/>
      <c r="L89" s="3"/>
    </row>
    <row r="90" spans="1:12" ht="18" customHeight="1">
      <c r="A90" s="13" t="s">
        <v>91</v>
      </c>
      <c r="B90" s="3">
        <f t="shared" si="10"/>
        <v>0</v>
      </c>
      <c r="C90" s="3"/>
      <c r="D90" s="3"/>
      <c r="E90" s="15" t="s">
        <v>92</v>
      </c>
      <c r="F90" s="3">
        <f t="shared" si="8"/>
        <v>1</v>
      </c>
      <c r="G90" s="3"/>
      <c r="H90" s="5">
        <v>1</v>
      </c>
      <c r="I90" s="15" t="s">
        <v>93</v>
      </c>
      <c r="J90" s="3">
        <f t="shared" si="9"/>
        <v>0</v>
      </c>
      <c r="K90" s="3"/>
      <c r="L90" s="3"/>
    </row>
    <row r="91" spans="1:12" ht="18" customHeight="1">
      <c r="A91" s="13" t="s">
        <v>94</v>
      </c>
      <c r="B91" s="3">
        <f t="shared" si="10"/>
        <v>4</v>
      </c>
      <c r="C91" s="3">
        <v>1</v>
      </c>
      <c r="D91" s="4">
        <v>3</v>
      </c>
      <c r="E91" s="15" t="s">
        <v>95</v>
      </c>
      <c r="F91" s="3">
        <f t="shared" si="8"/>
        <v>6</v>
      </c>
      <c r="G91" s="3">
        <v>2</v>
      </c>
      <c r="H91" s="5">
        <v>4</v>
      </c>
      <c r="I91" s="15" t="s">
        <v>96</v>
      </c>
      <c r="J91" s="3">
        <f t="shared" si="9"/>
        <v>0</v>
      </c>
      <c r="K91" s="3"/>
      <c r="L91" s="3"/>
    </row>
    <row r="92" spans="1:12" ht="18" customHeight="1">
      <c r="A92" s="13" t="s">
        <v>97</v>
      </c>
      <c r="B92" s="3">
        <f t="shared" si="10"/>
        <v>2</v>
      </c>
      <c r="C92" s="3">
        <v>2</v>
      </c>
      <c r="D92" s="4"/>
      <c r="E92" s="15" t="s">
        <v>98</v>
      </c>
      <c r="F92" s="3">
        <f t="shared" si="8"/>
        <v>1</v>
      </c>
      <c r="G92" s="3"/>
      <c r="H92" s="5">
        <v>1</v>
      </c>
      <c r="I92" s="15" t="s">
        <v>140</v>
      </c>
      <c r="J92" s="3">
        <f t="shared" si="9"/>
        <v>0</v>
      </c>
      <c r="K92" s="3"/>
      <c r="L92" s="3"/>
    </row>
    <row r="93" spans="1:12" ht="18" customHeight="1">
      <c r="A93" s="13" t="s">
        <v>99</v>
      </c>
      <c r="B93" s="3">
        <f t="shared" si="10"/>
        <v>3</v>
      </c>
      <c r="C93" s="3">
        <v>2</v>
      </c>
      <c r="D93" s="4">
        <v>1</v>
      </c>
      <c r="E93" s="15" t="s">
        <v>100</v>
      </c>
      <c r="F93" s="3">
        <f t="shared" si="8"/>
        <v>3</v>
      </c>
      <c r="G93" s="3">
        <v>1</v>
      </c>
      <c r="H93" s="5">
        <v>2</v>
      </c>
      <c r="I93" s="9"/>
      <c r="J93" s="2"/>
      <c r="K93" s="2"/>
      <c r="L93" s="2"/>
    </row>
    <row r="94" ht="18" customHeight="1"/>
    <row r="95" ht="18" customHeight="1"/>
    <row r="96" ht="18" customHeight="1"/>
    <row r="97" spans="1:12" ht="18" customHeight="1">
      <c r="A97" s="10" t="s">
        <v>143</v>
      </c>
      <c r="B97" s="31">
        <v>21283</v>
      </c>
      <c r="C97" s="31"/>
      <c r="D97" s="1"/>
      <c r="E97" s="14"/>
      <c r="F97" s="1"/>
      <c r="G97" s="1"/>
      <c r="H97" s="1"/>
      <c r="I97" s="14"/>
      <c r="J97" s="27" t="s">
        <v>110</v>
      </c>
      <c r="K97" s="28"/>
      <c r="L97" s="28"/>
    </row>
    <row r="98" spans="1:12" ht="18" customHeight="1">
      <c r="A98" s="25"/>
      <c r="B98" s="26"/>
      <c r="C98" s="26"/>
      <c r="D98" s="1"/>
      <c r="E98" s="14"/>
      <c r="F98" s="1"/>
      <c r="G98" s="1"/>
      <c r="H98" s="1"/>
      <c r="I98" s="14"/>
      <c r="J98" s="1"/>
      <c r="K98" s="29" t="s">
        <v>0</v>
      </c>
      <c r="L98" s="30"/>
    </row>
    <row r="99" spans="1:12" ht="18" customHeight="1">
      <c r="A99" s="7" t="s">
        <v>1</v>
      </c>
      <c r="B99" s="7" t="s">
        <v>2</v>
      </c>
      <c r="C99" s="7" t="s">
        <v>3</v>
      </c>
      <c r="D99" s="8" t="s">
        <v>4</v>
      </c>
      <c r="E99" s="9" t="s">
        <v>5</v>
      </c>
      <c r="F99" s="10" t="s">
        <v>2</v>
      </c>
      <c r="G99" s="10" t="s">
        <v>3</v>
      </c>
      <c r="H99" s="11" t="s">
        <v>4</v>
      </c>
      <c r="I99" s="9" t="s">
        <v>5</v>
      </c>
      <c r="J99" s="10" t="s">
        <v>2</v>
      </c>
      <c r="K99" s="10" t="s">
        <v>3</v>
      </c>
      <c r="L99" s="10" t="s">
        <v>4</v>
      </c>
    </row>
    <row r="100" spans="1:12" ht="18" customHeight="1">
      <c r="A100" s="10" t="s">
        <v>6</v>
      </c>
      <c r="B100" s="16">
        <f>SUM(B102:B122)</f>
        <v>53009</v>
      </c>
      <c r="C100" s="17">
        <f>SUM(C102:C122)</f>
        <v>25381</v>
      </c>
      <c r="D100" s="16">
        <f>SUM(D102:D122)</f>
        <v>27628</v>
      </c>
      <c r="E100" s="15" t="s">
        <v>136</v>
      </c>
      <c r="F100" s="3">
        <f aca="true" t="shared" si="11" ref="F100:F141">+G100+H100</f>
        <v>564</v>
      </c>
      <c r="G100" s="3">
        <v>294</v>
      </c>
      <c r="H100" s="5">
        <v>270</v>
      </c>
      <c r="I100" s="15" t="s">
        <v>138</v>
      </c>
      <c r="J100" s="3">
        <f aca="true" t="shared" si="12" ref="J100:J140">+K100+L100</f>
        <v>736</v>
      </c>
      <c r="K100" s="3">
        <v>381</v>
      </c>
      <c r="L100" s="3">
        <v>355</v>
      </c>
    </row>
    <row r="101" spans="1:12" ht="18" customHeight="1">
      <c r="A101" s="10"/>
      <c r="B101" s="23"/>
      <c r="C101" s="3"/>
      <c r="D101" s="4"/>
      <c r="E101" s="15" t="s">
        <v>137</v>
      </c>
      <c r="F101" s="3">
        <f t="shared" si="11"/>
        <v>464</v>
      </c>
      <c r="G101" s="3">
        <v>241</v>
      </c>
      <c r="H101" s="5">
        <v>223</v>
      </c>
      <c r="I101" s="15" t="s">
        <v>139</v>
      </c>
      <c r="J101" s="3">
        <f t="shared" si="12"/>
        <v>676</v>
      </c>
      <c r="K101" s="3">
        <v>330</v>
      </c>
      <c r="L101" s="3">
        <v>346</v>
      </c>
    </row>
    <row r="102" spans="1:12" ht="18" customHeight="1">
      <c r="A102" s="10" t="s">
        <v>113</v>
      </c>
      <c r="B102" s="24">
        <f>SUM(B124:B128)</f>
        <v>2100</v>
      </c>
      <c r="C102" s="19">
        <f>SUM(C124:C128)</f>
        <v>1106</v>
      </c>
      <c r="D102" s="20">
        <f>SUM(D124:D128)</f>
        <v>994</v>
      </c>
      <c r="E102" s="15" t="s">
        <v>7</v>
      </c>
      <c r="F102" s="3">
        <f t="shared" si="11"/>
        <v>467</v>
      </c>
      <c r="G102" s="3">
        <v>250</v>
      </c>
      <c r="H102" s="5">
        <v>217</v>
      </c>
      <c r="I102" s="15" t="s">
        <v>8</v>
      </c>
      <c r="J102" s="3">
        <f t="shared" si="12"/>
        <v>633</v>
      </c>
      <c r="K102" s="3">
        <v>285</v>
      </c>
      <c r="L102" s="3">
        <v>348</v>
      </c>
    </row>
    <row r="103" spans="1:12" ht="18" customHeight="1">
      <c r="A103" s="10" t="s">
        <v>114</v>
      </c>
      <c r="B103" s="23">
        <f>SUM(B129:B133)</f>
        <v>2213</v>
      </c>
      <c r="C103" s="19">
        <f>SUM(C129:C133)</f>
        <v>1110</v>
      </c>
      <c r="D103" s="20">
        <f>SUM(D129:D133)</f>
        <v>1103</v>
      </c>
      <c r="E103" s="15" t="s">
        <v>9</v>
      </c>
      <c r="F103" s="3">
        <f t="shared" si="11"/>
        <v>471</v>
      </c>
      <c r="G103" s="3">
        <v>232</v>
      </c>
      <c r="H103" s="5">
        <v>239</v>
      </c>
      <c r="I103" s="15" t="s">
        <v>10</v>
      </c>
      <c r="J103" s="3">
        <f t="shared" si="12"/>
        <v>734</v>
      </c>
      <c r="K103" s="3">
        <v>336</v>
      </c>
      <c r="L103" s="3">
        <v>398</v>
      </c>
    </row>
    <row r="104" spans="1:12" ht="18" customHeight="1">
      <c r="A104" s="10" t="s">
        <v>115</v>
      </c>
      <c r="B104" s="23">
        <f>SUM(B134:B138)</f>
        <v>2499</v>
      </c>
      <c r="C104" s="19">
        <f>SUM(C134:C138)</f>
        <v>1255</v>
      </c>
      <c r="D104" s="20">
        <f>SUM(D134:D138)</f>
        <v>1244</v>
      </c>
      <c r="E104" s="15" t="s">
        <v>11</v>
      </c>
      <c r="F104" s="3">
        <f t="shared" si="11"/>
        <v>523</v>
      </c>
      <c r="G104" s="3">
        <v>259</v>
      </c>
      <c r="H104" s="5">
        <v>264</v>
      </c>
      <c r="I104" s="15" t="s">
        <v>12</v>
      </c>
      <c r="J104" s="3">
        <f t="shared" si="12"/>
        <v>776</v>
      </c>
      <c r="K104" s="3">
        <v>364</v>
      </c>
      <c r="L104" s="3">
        <v>412</v>
      </c>
    </row>
    <row r="105" spans="1:12" ht="18" customHeight="1">
      <c r="A105" s="10" t="s">
        <v>116</v>
      </c>
      <c r="B105" s="23">
        <f>+B139+B140+B141+F100+F101</f>
        <v>2844</v>
      </c>
      <c r="C105" s="20">
        <f>+C139+C140+C141+G100+G101</f>
        <v>1503</v>
      </c>
      <c r="D105" s="20">
        <f>+D139+D140+D141+H100+H101</f>
        <v>1341</v>
      </c>
      <c r="E105" s="15" t="s">
        <v>13</v>
      </c>
      <c r="F105" s="3">
        <f t="shared" si="11"/>
        <v>539</v>
      </c>
      <c r="G105" s="3">
        <v>282</v>
      </c>
      <c r="H105" s="5">
        <v>257</v>
      </c>
      <c r="I105" s="15" t="s">
        <v>14</v>
      </c>
      <c r="J105" s="3">
        <f t="shared" si="12"/>
        <v>734</v>
      </c>
      <c r="K105" s="3">
        <v>352</v>
      </c>
      <c r="L105" s="3">
        <v>382</v>
      </c>
    </row>
    <row r="106" spans="1:12" ht="18" customHeight="1">
      <c r="A106" s="10" t="s">
        <v>117</v>
      </c>
      <c r="B106" s="23">
        <f>SUM(F102:F106)</f>
        <v>2598</v>
      </c>
      <c r="C106" s="21">
        <f>SUM(G102:G106)</f>
        <v>1338</v>
      </c>
      <c r="D106" s="22">
        <f>SUM(H102:H106)</f>
        <v>1260</v>
      </c>
      <c r="E106" s="15" t="s">
        <v>15</v>
      </c>
      <c r="F106" s="3">
        <f t="shared" si="11"/>
        <v>598</v>
      </c>
      <c r="G106" s="3">
        <v>315</v>
      </c>
      <c r="H106" s="5">
        <v>283</v>
      </c>
      <c r="I106" s="15" t="s">
        <v>16</v>
      </c>
      <c r="J106" s="3">
        <f t="shared" si="12"/>
        <v>740</v>
      </c>
      <c r="K106" s="3">
        <v>375</v>
      </c>
      <c r="L106" s="3">
        <v>365</v>
      </c>
    </row>
    <row r="107" spans="1:12" ht="18" customHeight="1">
      <c r="A107" s="10" t="s">
        <v>118</v>
      </c>
      <c r="B107" s="23">
        <f>SUM(F107:F111)</f>
        <v>3162</v>
      </c>
      <c r="C107" s="19">
        <f>SUM(G107:G111)</f>
        <v>1636</v>
      </c>
      <c r="D107" s="20">
        <f>SUM(H107:H111)</f>
        <v>1526</v>
      </c>
      <c r="E107" s="15" t="s">
        <v>17</v>
      </c>
      <c r="F107" s="3">
        <f t="shared" si="11"/>
        <v>603</v>
      </c>
      <c r="G107" s="3">
        <v>302</v>
      </c>
      <c r="H107" s="5">
        <v>301</v>
      </c>
      <c r="I107" s="15" t="s">
        <v>18</v>
      </c>
      <c r="J107" s="3">
        <f t="shared" si="12"/>
        <v>728</v>
      </c>
      <c r="K107" s="3">
        <v>335</v>
      </c>
      <c r="L107" s="3">
        <v>393</v>
      </c>
    </row>
    <row r="108" spans="1:12" ht="18" customHeight="1">
      <c r="A108" s="10" t="s">
        <v>119</v>
      </c>
      <c r="B108" s="23">
        <f>SUM(F112:F116)</f>
        <v>2773</v>
      </c>
      <c r="C108" s="19">
        <f>SUM(G112:G116)</f>
        <v>1396</v>
      </c>
      <c r="D108" s="20">
        <f>SUM(H112:H116)</f>
        <v>1377</v>
      </c>
      <c r="E108" s="15" t="s">
        <v>19</v>
      </c>
      <c r="F108" s="3">
        <f t="shared" si="11"/>
        <v>633</v>
      </c>
      <c r="G108" s="3">
        <v>327</v>
      </c>
      <c r="H108" s="5">
        <v>306</v>
      </c>
      <c r="I108" s="15" t="s">
        <v>20</v>
      </c>
      <c r="J108" s="3">
        <f t="shared" si="12"/>
        <v>764</v>
      </c>
      <c r="K108" s="3">
        <v>356</v>
      </c>
      <c r="L108" s="3">
        <v>408</v>
      </c>
    </row>
    <row r="109" spans="1:12" ht="18" customHeight="1">
      <c r="A109" s="10" t="s">
        <v>120</v>
      </c>
      <c r="B109" s="23">
        <f>SUM(F117:F121)</f>
        <v>2705</v>
      </c>
      <c r="C109" s="19">
        <f>SUM(G117:G121)</f>
        <v>1367</v>
      </c>
      <c r="D109" s="20">
        <f>SUM(H117:H121)</f>
        <v>1338</v>
      </c>
      <c r="E109" s="15" t="s">
        <v>21</v>
      </c>
      <c r="F109" s="3">
        <f t="shared" si="11"/>
        <v>643</v>
      </c>
      <c r="G109" s="3">
        <v>331</v>
      </c>
      <c r="H109" s="5">
        <v>312</v>
      </c>
      <c r="I109" s="15" t="s">
        <v>22</v>
      </c>
      <c r="J109" s="3">
        <f t="shared" si="12"/>
        <v>732</v>
      </c>
      <c r="K109" s="3">
        <v>332</v>
      </c>
      <c r="L109" s="3">
        <v>400</v>
      </c>
    </row>
    <row r="110" spans="1:12" ht="18" customHeight="1">
      <c r="A110" s="10" t="s">
        <v>121</v>
      </c>
      <c r="B110" s="23">
        <f>SUM(F122:F126)</f>
        <v>2927</v>
      </c>
      <c r="C110" s="19">
        <f>SUM(G122:G126)</f>
        <v>1477</v>
      </c>
      <c r="D110" s="20">
        <f>SUM(H122:H126)</f>
        <v>1450</v>
      </c>
      <c r="E110" s="15" t="s">
        <v>23</v>
      </c>
      <c r="F110" s="3">
        <f t="shared" si="11"/>
        <v>625</v>
      </c>
      <c r="G110" s="3">
        <v>327</v>
      </c>
      <c r="H110" s="5">
        <v>298</v>
      </c>
      <c r="I110" s="15" t="s">
        <v>24</v>
      </c>
      <c r="J110" s="3">
        <f t="shared" si="12"/>
        <v>721</v>
      </c>
      <c r="K110" s="3">
        <v>296</v>
      </c>
      <c r="L110" s="3">
        <v>425</v>
      </c>
    </row>
    <row r="111" spans="1:12" ht="18" customHeight="1">
      <c r="A111" s="10" t="s">
        <v>122</v>
      </c>
      <c r="B111" s="23">
        <f>SUM(F127:F131)</f>
        <v>3732</v>
      </c>
      <c r="C111" s="19">
        <f>SUM(G127:G131)</f>
        <v>1846</v>
      </c>
      <c r="D111" s="20">
        <f>SUM(H127:H131)</f>
        <v>1886</v>
      </c>
      <c r="E111" s="15" t="s">
        <v>25</v>
      </c>
      <c r="F111" s="3">
        <f t="shared" si="11"/>
        <v>658</v>
      </c>
      <c r="G111" s="3">
        <v>349</v>
      </c>
      <c r="H111" s="5">
        <v>309</v>
      </c>
      <c r="I111" s="15" t="s">
        <v>26</v>
      </c>
      <c r="J111" s="3">
        <f t="shared" si="12"/>
        <v>678</v>
      </c>
      <c r="K111" s="3">
        <v>301</v>
      </c>
      <c r="L111" s="3">
        <v>377</v>
      </c>
    </row>
    <row r="112" spans="1:12" ht="18" customHeight="1">
      <c r="A112" s="10" t="s">
        <v>123</v>
      </c>
      <c r="B112" s="23">
        <f>SUM(F132:F136)</f>
        <v>4819</v>
      </c>
      <c r="C112" s="19">
        <f>SUM(G132:G136)</f>
        <v>2433</v>
      </c>
      <c r="D112" s="20">
        <f>SUM(H132:H136)</f>
        <v>2386</v>
      </c>
      <c r="E112" s="15" t="s">
        <v>27</v>
      </c>
      <c r="F112" s="3">
        <f t="shared" si="11"/>
        <v>622</v>
      </c>
      <c r="G112" s="3">
        <v>312</v>
      </c>
      <c r="H112" s="5">
        <v>310</v>
      </c>
      <c r="I112" s="15" t="s">
        <v>28</v>
      </c>
      <c r="J112" s="3">
        <f t="shared" si="12"/>
        <v>666</v>
      </c>
      <c r="K112" s="3">
        <v>293</v>
      </c>
      <c r="L112" s="3">
        <v>373</v>
      </c>
    </row>
    <row r="113" spans="1:12" ht="18" customHeight="1">
      <c r="A113" s="10" t="s">
        <v>124</v>
      </c>
      <c r="B113" s="23">
        <f>SUM(F137:F141)</f>
        <v>3895</v>
      </c>
      <c r="C113" s="19">
        <f>SUM(G137:G141)</f>
        <v>1866</v>
      </c>
      <c r="D113" s="20">
        <f>SUM(H137:H141)</f>
        <v>2029</v>
      </c>
      <c r="E113" s="15" t="s">
        <v>29</v>
      </c>
      <c r="F113" s="3">
        <f t="shared" si="11"/>
        <v>575</v>
      </c>
      <c r="G113" s="3">
        <v>290</v>
      </c>
      <c r="H113" s="5">
        <v>285</v>
      </c>
      <c r="I113" s="15" t="s">
        <v>30</v>
      </c>
      <c r="J113" s="3">
        <f t="shared" si="12"/>
        <v>706</v>
      </c>
      <c r="K113" s="3">
        <v>304</v>
      </c>
      <c r="L113" s="3">
        <v>402</v>
      </c>
    </row>
    <row r="114" spans="1:12" ht="18" customHeight="1">
      <c r="A114" s="10" t="s">
        <v>125</v>
      </c>
      <c r="B114" s="23">
        <f>SUM(J100:J104)</f>
        <v>3555</v>
      </c>
      <c r="C114" s="19">
        <f>SUM(K100:K104)</f>
        <v>1696</v>
      </c>
      <c r="D114" s="20">
        <f>SUM(L100:L104)</f>
        <v>1859</v>
      </c>
      <c r="E114" s="15" t="s">
        <v>31</v>
      </c>
      <c r="F114" s="3">
        <f t="shared" si="11"/>
        <v>608</v>
      </c>
      <c r="G114" s="3">
        <v>314</v>
      </c>
      <c r="H114" s="5">
        <v>294</v>
      </c>
      <c r="I114" s="15" t="s">
        <v>32</v>
      </c>
      <c r="J114" s="3">
        <f t="shared" si="12"/>
        <v>663</v>
      </c>
      <c r="K114" s="3">
        <v>270</v>
      </c>
      <c r="L114" s="3">
        <v>393</v>
      </c>
    </row>
    <row r="115" spans="1:12" ht="18" customHeight="1">
      <c r="A115" s="10" t="s">
        <v>126</v>
      </c>
      <c r="B115" s="23">
        <f>SUM(J105:J109)</f>
        <v>3698</v>
      </c>
      <c r="C115" s="19">
        <f>SUM(K105:K109)</f>
        <v>1750</v>
      </c>
      <c r="D115" s="20">
        <f>SUM(L105:L109)</f>
        <v>1948</v>
      </c>
      <c r="E115" s="15" t="s">
        <v>33</v>
      </c>
      <c r="F115" s="3">
        <f t="shared" si="11"/>
        <v>602</v>
      </c>
      <c r="G115" s="3">
        <v>308</v>
      </c>
      <c r="H115" s="5">
        <v>294</v>
      </c>
      <c r="I115" s="15" t="s">
        <v>34</v>
      </c>
      <c r="J115" s="3">
        <f t="shared" si="12"/>
        <v>683</v>
      </c>
      <c r="K115" s="3">
        <v>278</v>
      </c>
      <c r="L115" s="3">
        <v>405</v>
      </c>
    </row>
    <row r="116" spans="1:12" ht="18" customHeight="1">
      <c r="A116" s="10" t="s">
        <v>127</v>
      </c>
      <c r="B116" s="23">
        <f>SUM(J110:J114)</f>
        <v>3434</v>
      </c>
      <c r="C116" s="19">
        <f>SUM(K110:K114)</f>
        <v>1464</v>
      </c>
      <c r="D116" s="20">
        <f>SUM(L110:L114)</f>
        <v>1970</v>
      </c>
      <c r="E116" s="15" t="s">
        <v>35</v>
      </c>
      <c r="F116" s="3">
        <f t="shared" si="11"/>
        <v>366</v>
      </c>
      <c r="G116" s="3">
        <v>172</v>
      </c>
      <c r="H116" s="5">
        <v>194</v>
      </c>
      <c r="I116" s="15" t="s">
        <v>36</v>
      </c>
      <c r="J116" s="3">
        <f t="shared" si="12"/>
        <v>570</v>
      </c>
      <c r="K116" s="3">
        <v>239</v>
      </c>
      <c r="L116" s="3">
        <v>331</v>
      </c>
    </row>
    <row r="117" spans="1:12" ht="18" customHeight="1">
      <c r="A117" s="10" t="s">
        <v>128</v>
      </c>
      <c r="B117" s="23">
        <f>SUM(J115:J119)</f>
        <v>2730</v>
      </c>
      <c r="C117" s="19">
        <f>SUM(K115:K119)</f>
        <v>1038</v>
      </c>
      <c r="D117" s="20">
        <f>SUM(L115:L119)</f>
        <v>1692</v>
      </c>
      <c r="E117" s="15" t="s">
        <v>37</v>
      </c>
      <c r="F117" s="3">
        <f t="shared" si="11"/>
        <v>585</v>
      </c>
      <c r="G117" s="3">
        <v>301</v>
      </c>
      <c r="H117" s="5">
        <v>284</v>
      </c>
      <c r="I117" s="15" t="s">
        <v>38</v>
      </c>
      <c r="J117" s="3">
        <f t="shared" si="12"/>
        <v>535</v>
      </c>
      <c r="K117" s="3">
        <v>191</v>
      </c>
      <c r="L117" s="3">
        <v>344</v>
      </c>
    </row>
    <row r="118" spans="1:12" ht="18" customHeight="1">
      <c r="A118" s="10" t="s">
        <v>129</v>
      </c>
      <c r="B118" s="23">
        <f>SUM(J120:J124)</f>
        <v>1805</v>
      </c>
      <c r="C118" s="19">
        <f>SUM(K120:K124)</f>
        <v>658</v>
      </c>
      <c r="D118" s="20">
        <f>SUM(L120:L124)</f>
        <v>1147</v>
      </c>
      <c r="E118" s="15" t="s">
        <v>39</v>
      </c>
      <c r="F118" s="3">
        <f t="shared" si="11"/>
        <v>563</v>
      </c>
      <c r="G118" s="3">
        <v>291</v>
      </c>
      <c r="H118" s="5">
        <v>272</v>
      </c>
      <c r="I118" s="15" t="s">
        <v>40</v>
      </c>
      <c r="J118" s="3">
        <f t="shared" si="12"/>
        <v>483</v>
      </c>
      <c r="K118" s="3">
        <v>167</v>
      </c>
      <c r="L118" s="3">
        <v>316</v>
      </c>
    </row>
    <row r="119" spans="1:12" ht="18" customHeight="1">
      <c r="A119" s="10" t="s">
        <v>130</v>
      </c>
      <c r="B119" s="23">
        <f>SUM(J125:J129)</f>
        <v>1052</v>
      </c>
      <c r="C119" s="19">
        <f>SUM(K125:K129)</f>
        <v>331</v>
      </c>
      <c r="D119" s="20">
        <f>SUM(L125:L129)</f>
        <v>721</v>
      </c>
      <c r="E119" s="15" t="s">
        <v>41</v>
      </c>
      <c r="F119" s="3">
        <f t="shared" si="11"/>
        <v>514</v>
      </c>
      <c r="G119" s="3">
        <v>251</v>
      </c>
      <c r="H119" s="5">
        <v>263</v>
      </c>
      <c r="I119" s="15" t="s">
        <v>42</v>
      </c>
      <c r="J119" s="3">
        <f t="shared" si="12"/>
        <v>459</v>
      </c>
      <c r="K119" s="3">
        <v>163</v>
      </c>
      <c r="L119" s="3">
        <v>296</v>
      </c>
    </row>
    <row r="120" spans="1:12" ht="18" customHeight="1">
      <c r="A120" s="10" t="s">
        <v>131</v>
      </c>
      <c r="B120" s="23">
        <f>SUM(J130:J134)</f>
        <v>404</v>
      </c>
      <c r="C120" s="19">
        <f>SUM(K130:K134)</f>
        <v>97</v>
      </c>
      <c r="D120" s="20">
        <f>SUM(L130:L134)</f>
        <v>307</v>
      </c>
      <c r="E120" s="15" t="s">
        <v>43</v>
      </c>
      <c r="F120" s="3">
        <f t="shared" si="11"/>
        <v>526</v>
      </c>
      <c r="G120" s="3">
        <v>274</v>
      </c>
      <c r="H120" s="5">
        <v>252</v>
      </c>
      <c r="I120" s="15" t="s">
        <v>44</v>
      </c>
      <c r="J120" s="3">
        <f t="shared" si="12"/>
        <v>478</v>
      </c>
      <c r="K120" s="3">
        <v>161</v>
      </c>
      <c r="L120" s="3">
        <v>317</v>
      </c>
    </row>
    <row r="121" spans="1:12" ht="18" customHeight="1">
      <c r="A121" s="10" t="s">
        <v>132</v>
      </c>
      <c r="B121" s="23">
        <f>SUM(J135:J139)</f>
        <v>54</v>
      </c>
      <c r="C121" s="19">
        <f>SUM(K135:K139)</f>
        <v>12</v>
      </c>
      <c r="D121" s="20">
        <f>SUM(L135:L139)</f>
        <v>42</v>
      </c>
      <c r="E121" s="15" t="s">
        <v>45</v>
      </c>
      <c r="F121" s="3">
        <f t="shared" si="11"/>
        <v>517</v>
      </c>
      <c r="G121" s="3">
        <v>250</v>
      </c>
      <c r="H121" s="5">
        <v>267</v>
      </c>
      <c r="I121" s="15" t="s">
        <v>46</v>
      </c>
      <c r="J121" s="3">
        <f t="shared" si="12"/>
        <v>403</v>
      </c>
      <c r="K121" s="3">
        <v>149</v>
      </c>
      <c r="L121" s="3">
        <v>254</v>
      </c>
    </row>
    <row r="122" spans="1:12" ht="18" customHeight="1">
      <c r="A122" s="10" t="s">
        <v>133</v>
      </c>
      <c r="B122" s="23">
        <f>SUM(J140)</f>
        <v>10</v>
      </c>
      <c r="C122" s="19">
        <f>SUM(K140)</f>
        <v>2</v>
      </c>
      <c r="D122" s="20">
        <f>SUM(L140)</f>
        <v>8</v>
      </c>
      <c r="E122" s="15" t="s">
        <v>47</v>
      </c>
      <c r="F122" s="3">
        <f t="shared" si="11"/>
        <v>570</v>
      </c>
      <c r="G122" s="3">
        <v>270</v>
      </c>
      <c r="H122" s="5">
        <v>300</v>
      </c>
      <c r="I122" s="15" t="s">
        <v>48</v>
      </c>
      <c r="J122" s="3">
        <f t="shared" si="12"/>
        <v>337</v>
      </c>
      <c r="K122" s="3">
        <v>110</v>
      </c>
      <c r="L122" s="3">
        <v>227</v>
      </c>
    </row>
    <row r="123" spans="1:12" ht="18" customHeight="1">
      <c r="A123" s="10"/>
      <c r="B123" s="3"/>
      <c r="C123" s="3"/>
      <c r="D123" s="4"/>
      <c r="E123" s="15" t="s">
        <v>49</v>
      </c>
      <c r="F123" s="3">
        <f t="shared" si="11"/>
        <v>579</v>
      </c>
      <c r="G123" s="3">
        <v>313</v>
      </c>
      <c r="H123" s="5">
        <v>266</v>
      </c>
      <c r="I123" s="15" t="s">
        <v>50</v>
      </c>
      <c r="J123" s="3">
        <f t="shared" si="12"/>
        <v>296</v>
      </c>
      <c r="K123" s="3">
        <v>126</v>
      </c>
      <c r="L123" s="3">
        <v>170</v>
      </c>
    </row>
    <row r="124" spans="1:12" ht="18" customHeight="1">
      <c r="A124" s="13" t="s">
        <v>134</v>
      </c>
      <c r="B124" s="3">
        <f aca="true" t="shared" si="13" ref="B124:B141">+C124+D124</f>
        <v>383</v>
      </c>
      <c r="C124" s="3">
        <v>198</v>
      </c>
      <c r="D124" s="3">
        <v>185</v>
      </c>
      <c r="E124" s="15" t="s">
        <v>51</v>
      </c>
      <c r="F124" s="3">
        <f t="shared" si="11"/>
        <v>617</v>
      </c>
      <c r="G124" s="3">
        <v>305</v>
      </c>
      <c r="H124" s="5">
        <v>312</v>
      </c>
      <c r="I124" s="15" t="s">
        <v>52</v>
      </c>
      <c r="J124" s="3">
        <f t="shared" si="12"/>
        <v>291</v>
      </c>
      <c r="K124" s="3">
        <v>112</v>
      </c>
      <c r="L124" s="3">
        <v>179</v>
      </c>
    </row>
    <row r="125" spans="1:12" ht="18" customHeight="1">
      <c r="A125" s="13" t="s">
        <v>135</v>
      </c>
      <c r="B125" s="3">
        <f t="shared" si="13"/>
        <v>432</v>
      </c>
      <c r="C125" s="3">
        <v>220</v>
      </c>
      <c r="D125" s="3">
        <v>212</v>
      </c>
      <c r="E125" s="15" t="s">
        <v>53</v>
      </c>
      <c r="F125" s="3">
        <f t="shared" si="11"/>
        <v>551</v>
      </c>
      <c r="G125" s="3">
        <v>278</v>
      </c>
      <c r="H125" s="5">
        <v>273</v>
      </c>
      <c r="I125" s="15" t="s">
        <v>54</v>
      </c>
      <c r="J125" s="3">
        <f t="shared" si="12"/>
        <v>256</v>
      </c>
      <c r="K125" s="3">
        <v>86</v>
      </c>
      <c r="L125" s="3">
        <v>170</v>
      </c>
    </row>
    <row r="126" spans="1:12" ht="18" customHeight="1">
      <c r="A126" s="13" t="s">
        <v>55</v>
      </c>
      <c r="B126" s="3">
        <f t="shared" si="13"/>
        <v>430</v>
      </c>
      <c r="C126" s="3">
        <v>232</v>
      </c>
      <c r="D126" s="3">
        <v>198</v>
      </c>
      <c r="E126" s="15" t="s">
        <v>56</v>
      </c>
      <c r="F126" s="3">
        <f t="shared" si="11"/>
        <v>610</v>
      </c>
      <c r="G126" s="3">
        <v>311</v>
      </c>
      <c r="H126" s="5">
        <v>299</v>
      </c>
      <c r="I126" s="15" t="s">
        <v>57</v>
      </c>
      <c r="J126" s="3">
        <f t="shared" si="12"/>
        <v>256</v>
      </c>
      <c r="K126" s="3">
        <v>80</v>
      </c>
      <c r="L126" s="3">
        <v>176</v>
      </c>
    </row>
    <row r="127" spans="1:12" ht="18" customHeight="1">
      <c r="A127" s="13" t="s">
        <v>58</v>
      </c>
      <c r="B127" s="3">
        <f t="shared" si="13"/>
        <v>409</v>
      </c>
      <c r="C127" s="3">
        <v>208</v>
      </c>
      <c r="D127" s="3">
        <v>201</v>
      </c>
      <c r="E127" s="15" t="s">
        <v>59</v>
      </c>
      <c r="F127" s="3">
        <f t="shared" si="11"/>
        <v>654</v>
      </c>
      <c r="G127" s="3">
        <v>312</v>
      </c>
      <c r="H127" s="5">
        <v>342</v>
      </c>
      <c r="I127" s="15" t="s">
        <v>60</v>
      </c>
      <c r="J127" s="3">
        <f t="shared" si="12"/>
        <v>193</v>
      </c>
      <c r="K127" s="3">
        <v>63</v>
      </c>
      <c r="L127" s="3">
        <v>130</v>
      </c>
    </row>
    <row r="128" spans="1:12" ht="18" customHeight="1">
      <c r="A128" s="13" t="s">
        <v>61</v>
      </c>
      <c r="B128" s="3">
        <f t="shared" si="13"/>
        <v>446</v>
      </c>
      <c r="C128" s="3">
        <v>248</v>
      </c>
      <c r="D128" s="3">
        <v>198</v>
      </c>
      <c r="E128" s="15" t="s">
        <v>62</v>
      </c>
      <c r="F128" s="3">
        <f t="shared" si="11"/>
        <v>684</v>
      </c>
      <c r="G128" s="3">
        <v>342</v>
      </c>
      <c r="H128" s="5">
        <v>342</v>
      </c>
      <c r="I128" s="15" t="s">
        <v>63</v>
      </c>
      <c r="J128" s="3">
        <f t="shared" si="12"/>
        <v>191</v>
      </c>
      <c r="K128" s="3">
        <v>51</v>
      </c>
      <c r="L128" s="3">
        <v>140</v>
      </c>
    </row>
    <row r="129" spans="1:12" ht="18" customHeight="1">
      <c r="A129" s="13" t="s">
        <v>64</v>
      </c>
      <c r="B129" s="3">
        <f t="shared" si="13"/>
        <v>457</v>
      </c>
      <c r="C129" s="3">
        <v>228</v>
      </c>
      <c r="D129" s="3">
        <v>229</v>
      </c>
      <c r="E129" s="15" t="s">
        <v>65</v>
      </c>
      <c r="F129" s="3">
        <f t="shared" si="11"/>
        <v>760</v>
      </c>
      <c r="G129" s="3">
        <v>358</v>
      </c>
      <c r="H129" s="5">
        <v>402</v>
      </c>
      <c r="I129" s="15" t="s">
        <v>66</v>
      </c>
      <c r="J129" s="3">
        <f t="shared" si="12"/>
        <v>156</v>
      </c>
      <c r="K129" s="3">
        <v>51</v>
      </c>
      <c r="L129" s="3">
        <v>105</v>
      </c>
    </row>
    <row r="130" spans="1:12" ht="18" customHeight="1">
      <c r="A130" s="13" t="s">
        <v>67</v>
      </c>
      <c r="B130" s="3">
        <f t="shared" si="13"/>
        <v>464</v>
      </c>
      <c r="C130" s="3">
        <v>224</v>
      </c>
      <c r="D130" s="3">
        <v>240</v>
      </c>
      <c r="E130" s="15" t="s">
        <v>68</v>
      </c>
      <c r="F130" s="3">
        <f t="shared" si="11"/>
        <v>818</v>
      </c>
      <c r="G130" s="3">
        <v>428</v>
      </c>
      <c r="H130" s="5">
        <v>390</v>
      </c>
      <c r="I130" s="15" t="s">
        <v>69</v>
      </c>
      <c r="J130" s="3">
        <f t="shared" si="12"/>
        <v>129</v>
      </c>
      <c r="K130" s="3">
        <v>36</v>
      </c>
      <c r="L130" s="3">
        <v>93</v>
      </c>
    </row>
    <row r="131" spans="1:12" ht="18" customHeight="1">
      <c r="A131" s="13" t="s">
        <v>70</v>
      </c>
      <c r="B131" s="3">
        <f t="shared" si="13"/>
        <v>444</v>
      </c>
      <c r="C131" s="3">
        <v>223</v>
      </c>
      <c r="D131" s="3">
        <v>221</v>
      </c>
      <c r="E131" s="15" t="s">
        <v>71</v>
      </c>
      <c r="F131" s="3">
        <f t="shared" si="11"/>
        <v>816</v>
      </c>
      <c r="G131" s="3">
        <v>406</v>
      </c>
      <c r="H131" s="5">
        <v>410</v>
      </c>
      <c r="I131" s="15" t="s">
        <v>72</v>
      </c>
      <c r="J131" s="3">
        <f t="shared" si="12"/>
        <v>107</v>
      </c>
      <c r="K131" s="3">
        <v>21</v>
      </c>
      <c r="L131" s="3">
        <v>86</v>
      </c>
    </row>
    <row r="132" spans="1:12" ht="18" customHeight="1">
      <c r="A132" s="13" t="s">
        <v>73</v>
      </c>
      <c r="B132" s="3">
        <f t="shared" si="13"/>
        <v>415</v>
      </c>
      <c r="C132" s="3">
        <v>218</v>
      </c>
      <c r="D132" s="3">
        <v>197</v>
      </c>
      <c r="E132" s="15" t="s">
        <v>74</v>
      </c>
      <c r="F132" s="3">
        <f t="shared" si="11"/>
        <v>871</v>
      </c>
      <c r="G132" s="3">
        <v>416</v>
      </c>
      <c r="H132" s="5">
        <v>455</v>
      </c>
      <c r="I132" s="15" t="s">
        <v>75</v>
      </c>
      <c r="J132" s="3">
        <f t="shared" si="12"/>
        <v>79</v>
      </c>
      <c r="K132" s="3">
        <v>19</v>
      </c>
      <c r="L132" s="3">
        <v>60</v>
      </c>
    </row>
    <row r="133" spans="1:12" ht="18" customHeight="1">
      <c r="A133" s="13" t="s">
        <v>76</v>
      </c>
      <c r="B133" s="3">
        <f t="shared" si="13"/>
        <v>433</v>
      </c>
      <c r="C133" s="3">
        <v>217</v>
      </c>
      <c r="D133" s="6">
        <v>216</v>
      </c>
      <c r="E133" s="15" t="s">
        <v>77</v>
      </c>
      <c r="F133" s="3">
        <f t="shared" si="11"/>
        <v>1104</v>
      </c>
      <c r="G133" s="3">
        <v>585</v>
      </c>
      <c r="H133" s="5">
        <v>519</v>
      </c>
      <c r="I133" s="15" t="s">
        <v>78</v>
      </c>
      <c r="J133" s="3">
        <f t="shared" si="12"/>
        <v>48</v>
      </c>
      <c r="K133" s="3">
        <v>14</v>
      </c>
      <c r="L133" s="3">
        <v>34</v>
      </c>
    </row>
    <row r="134" spans="1:12" ht="18" customHeight="1">
      <c r="A134" s="13" t="s">
        <v>79</v>
      </c>
      <c r="B134" s="3">
        <f t="shared" si="13"/>
        <v>470</v>
      </c>
      <c r="C134" s="3">
        <v>238</v>
      </c>
      <c r="D134" s="3">
        <v>232</v>
      </c>
      <c r="E134" s="15" t="s">
        <v>80</v>
      </c>
      <c r="F134" s="3">
        <f t="shared" si="11"/>
        <v>1063</v>
      </c>
      <c r="G134" s="3">
        <v>520</v>
      </c>
      <c r="H134" s="5">
        <v>543</v>
      </c>
      <c r="I134" s="15" t="s">
        <v>81</v>
      </c>
      <c r="J134" s="3">
        <f t="shared" si="12"/>
        <v>41</v>
      </c>
      <c r="K134" s="3">
        <v>7</v>
      </c>
      <c r="L134" s="3">
        <v>34</v>
      </c>
    </row>
    <row r="135" spans="1:12" ht="18" customHeight="1">
      <c r="A135" s="13" t="s">
        <v>82</v>
      </c>
      <c r="B135" s="3">
        <f t="shared" si="13"/>
        <v>480</v>
      </c>
      <c r="C135" s="3">
        <v>240</v>
      </c>
      <c r="D135" s="3">
        <v>240</v>
      </c>
      <c r="E135" s="15" t="s">
        <v>83</v>
      </c>
      <c r="F135" s="3">
        <f t="shared" si="11"/>
        <v>1028</v>
      </c>
      <c r="G135" s="3">
        <v>514</v>
      </c>
      <c r="H135" s="5">
        <v>514</v>
      </c>
      <c r="I135" s="15" t="s">
        <v>84</v>
      </c>
      <c r="J135" s="3">
        <f t="shared" si="12"/>
        <v>24</v>
      </c>
      <c r="K135" s="3">
        <v>8</v>
      </c>
      <c r="L135" s="3">
        <v>16</v>
      </c>
    </row>
    <row r="136" spans="1:12" ht="18" customHeight="1">
      <c r="A136" s="13" t="s">
        <v>85</v>
      </c>
      <c r="B136" s="3">
        <f t="shared" si="13"/>
        <v>472</v>
      </c>
      <c r="C136" s="3">
        <v>223</v>
      </c>
      <c r="D136" s="3">
        <v>249</v>
      </c>
      <c r="E136" s="15" t="s">
        <v>86</v>
      </c>
      <c r="F136" s="3">
        <f t="shared" si="11"/>
        <v>753</v>
      </c>
      <c r="G136" s="3">
        <v>398</v>
      </c>
      <c r="H136" s="5">
        <v>355</v>
      </c>
      <c r="I136" s="15" t="s">
        <v>87</v>
      </c>
      <c r="J136" s="3">
        <f t="shared" si="12"/>
        <v>10</v>
      </c>
      <c r="K136" s="3">
        <v>2</v>
      </c>
      <c r="L136" s="3">
        <v>8</v>
      </c>
    </row>
    <row r="137" spans="1:12" ht="18" customHeight="1">
      <c r="A137" s="13" t="s">
        <v>88</v>
      </c>
      <c r="B137" s="3">
        <f t="shared" si="13"/>
        <v>563</v>
      </c>
      <c r="C137" s="3">
        <v>302</v>
      </c>
      <c r="D137" s="3">
        <v>261</v>
      </c>
      <c r="E137" s="15" t="s">
        <v>89</v>
      </c>
      <c r="F137" s="3">
        <f t="shared" si="11"/>
        <v>628</v>
      </c>
      <c r="G137" s="3">
        <v>329</v>
      </c>
      <c r="H137" s="5">
        <v>299</v>
      </c>
      <c r="I137" s="15" t="s">
        <v>90</v>
      </c>
      <c r="J137" s="3">
        <f t="shared" si="12"/>
        <v>8</v>
      </c>
      <c r="K137" s="3"/>
      <c r="L137" s="3">
        <v>8</v>
      </c>
    </row>
    <row r="138" spans="1:12" ht="18" customHeight="1">
      <c r="A138" s="13" t="s">
        <v>91</v>
      </c>
      <c r="B138" s="3">
        <f t="shared" si="13"/>
        <v>514</v>
      </c>
      <c r="C138" s="3">
        <v>252</v>
      </c>
      <c r="D138" s="3">
        <v>262</v>
      </c>
      <c r="E138" s="15" t="s">
        <v>92</v>
      </c>
      <c r="F138" s="3">
        <f t="shared" si="11"/>
        <v>811</v>
      </c>
      <c r="G138" s="3">
        <v>374</v>
      </c>
      <c r="H138" s="5">
        <v>437</v>
      </c>
      <c r="I138" s="15" t="s">
        <v>93</v>
      </c>
      <c r="J138" s="3">
        <f t="shared" si="12"/>
        <v>7</v>
      </c>
      <c r="K138" s="3">
        <v>1</v>
      </c>
      <c r="L138" s="3">
        <v>6</v>
      </c>
    </row>
    <row r="139" spans="1:12" ht="18" customHeight="1">
      <c r="A139" s="13" t="s">
        <v>94</v>
      </c>
      <c r="B139" s="3">
        <f t="shared" si="13"/>
        <v>572</v>
      </c>
      <c r="C139" s="3">
        <v>311</v>
      </c>
      <c r="D139" s="4">
        <v>261</v>
      </c>
      <c r="E139" s="15" t="s">
        <v>95</v>
      </c>
      <c r="F139" s="3">
        <f t="shared" si="11"/>
        <v>839</v>
      </c>
      <c r="G139" s="3">
        <v>410</v>
      </c>
      <c r="H139" s="5">
        <v>429</v>
      </c>
      <c r="I139" s="15" t="s">
        <v>96</v>
      </c>
      <c r="J139" s="3">
        <f t="shared" si="12"/>
        <v>5</v>
      </c>
      <c r="K139" s="3">
        <v>1</v>
      </c>
      <c r="L139" s="3">
        <v>4</v>
      </c>
    </row>
    <row r="140" spans="1:12" ht="18" customHeight="1">
      <c r="A140" s="13" t="s">
        <v>97</v>
      </c>
      <c r="B140" s="3">
        <f t="shared" si="13"/>
        <v>657</v>
      </c>
      <c r="C140" s="3">
        <v>347</v>
      </c>
      <c r="D140" s="4">
        <v>310</v>
      </c>
      <c r="E140" s="15" t="s">
        <v>98</v>
      </c>
      <c r="F140" s="3">
        <f t="shared" si="11"/>
        <v>803</v>
      </c>
      <c r="G140" s="3">
        <v>375</v>
      </c>
      <c r="H140" s="5">
        <v>428</v>
      </c>
      <c r="I140" s="15" t="s">
        <v>140</v>
      </c>
      <c r="J140" s="3">
        <f t="shared" si="12"/>
        <v>10</v>
      </c>
      <c r="K140" s="3">
        <v>2</v>
      </c>
      <c r="L140" s="3">
        <v>8</v>
      </c>
    </row>
    <row r="141" spans="1:12" ht="18" customHeight="1">
      <c r="A141" s="13" t="s">
        <v>99</v>
      </c>
      <c r="B141" s="3">
        <f t="shared" si="13"/>
        <v>587</v>
      </c>
      <c r="C141" s="3">
        <v>310</v>
      </c>
      <c r="D141" s="4">
        <v>277</v>
      </c>
      <c r="E141" s="15" t="s">
        <v>100</v>
      </c>
      <c r="F141" s="3">
        <f t="shared" si="11"/>
        <v>814</v>
      </c>
      <c r="G141" s="3">
        <v>378</v>
      </c>
      <c r="H141" s="5">
        <v>436</v>
      </c>
      <c r="I141" s="9"/>
      <c r="J141" s="2"/>
      <c r="K141" s="2"/>
      <c r="L141" s="2"/>
    </row>
    <row r="142" ht="18" customHeight="1"/>
    <row r="143" ht="18" customHeight="1"/>
    <row r="144" ht="18" customHeight="1"/>
  </sheetData>
  <mergeCells count="9">
    <mergeCell ref="K98:L98"/>
    <mergeCell ref="J49:L49"/>
    <mergeCell ref="K50:L50"/>
    <mergeCell ref="B49:C49"/>
    <mergeCell ref="B97:C97"/>
    <mergeCell ref="J1:L1"/>
    <mergeCell ref="K2:L2"/>
    <mergeCell ref="B1:C1"/>
    <mergeCell ref="J97:L97"/>
  </mergeCells>
  <printOptions/>
  <pageMargins left="0.5905511811023623" right="0.5905511811023623" top="0.7874015748031497" bottom="0.7874015748031497" header="0.5118110236220472" footer="0.5118110236220472"/>
  <pageSetup fitToHeight="3" fitToWidth="1" orientation="portrait" paperSize="9" scale="93" r:id="rId1"/>
  <headerFooter alignWithMargins="0">
    <oddHeader>&amp;C&amp;"ＭＳ Ｐゴシック,太字"&amp;12&amp;F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7.25390625" style="12" customWidth="1"/>
    <col min="2" max="2" width="8.375" style="18" customWidth="1"/>
    <col min="3" max="4" width="8.00390625" style="0" customWidth="1"/>
    <col min="5" max="5" width="7.25390625" style="12" customWidth="1"/>
    <col min="6" max="6" width="8.375" style="0" customWidth="1"/>
    <col min="7" max="8" width="8.00390625" style="0" customWidth="1"/>
    <col min="9" max="9" width="7.25390625" style="12" customWidth="1"/>
    <col min="10" max="10" width="8.375" style="0" customWidth="1"/>
    <col min="11" max="12" width="8.00390625" style="0" customWidth="1"/>
  </cols>
  <sheetData>
    <row r="1" spans="1:12" ht="18" customHeight="1">
      <c r="A1" s="10" t="s">
        <v>143</v>
      </c>
      <c r="B1" s="31">
        <f>B97-B49</f>
        <v>20822</v>
      </c>
      <c r="C1" s="31"/>
      <c r="D1" s="1"/>
      <c r="E1" s="14"/>
      <c r="F1" s="1"/>
      <c r="G1" s="1"/>
      <c r="H1" s="1"/>
      <c r="I1" s="14"/>
      <c r="J1" s="27" t="s">
        <v>111</v>
      </c>
      <c r="K1" s="28"/>
      <c r="L1" s="28"/>
    </row>
    <row r="2" spans="1:12" ht="18" customHeight="1">
      <c r="A2" s="25"/>
      <c r="B2" s="25"/>
      <c r="C2" s="25"/>
      <c r="D2" s="1"/>
      <c r="E2" s="14"/>
      <c r="F2" s="1"/>
      <c r="G2" s="1"/>
      <c r="H2" s="1"/>
      <c r="I2" s="14"/>
      <c r="J2" s="1"/>
      <c r="K2" s="29" t="s">
        <v>141</v>
      </c>
      <c r="L2" s="30"/>
    </row>
    <row r="3" spans="1:12" s="12" customFormat="1" ht="18" customHeight="1">
      <c r="A3" s="7" t="s">
        <v>1</v>
      </c>
      <c r="B3" s="7" t="s">
        <v>2</v>
      </c>
      <c r="C3" s="7" t="s">
        <v>3</v>
      </c>
      <c r="D3" s="8" t="s">
        <v>4</v>
      </c>
      <c r="E3" s="9" t="s">
        <v>5</v>
      </c>
      <c r="F3" s="10" t="s">
        <v>2</v>
      </c>
      <c r="G3" s="10" t="s">
        <v>3</v>
      </c>
      <c r="H3" s="11" t="s">
        <v>4</v>
      </c>
      <c r="I3" s="9" t="s">
        <v>5</v>
      </c>
      <c r="J3" s="10" t="s">
        <v>2</v>
      </c>
      <c r="K3" s="10" t="s">
        <v>3</v>
      </c>
      <c r="L3" s="10" t="s">
        <v>4</v>
      </c>
    </row>
    <row r="4" spans="1:12" ht="18" customHeight="1">
      <c r="A4" s="10" t="s">
        <v>6</v>
      </c>
      <c r="B4" s="16">
        <f>SUM(B6:B26)</f>
        <v>52437</v>
      </c>
      <c r="C4" s="17">
        <f>SUM(C6:C26)</f>
        <v>25239</v>
      </c>
      <c r="D4" s="16">
        <f>SUM(D6:D26)</f>
        <v>27198</v>
      </c>
      <c r="E4" s="15" t="s">
        <v>136</v>
      </c>
      <c r="F4" s="3">
        <f aca="true" t="shared" si="0" ref="F4:F45">+G4+H4</f>
        <v>566</v>
      </c>
      <c r="G4" s="3">
        <f aca="true" t="shared" si="1" ref="G4:H23">G100-G52</f>
        <v>291</v>
      </c>
      <c r="H4" s="3">
        <f t="shared" si="1"/>
        <v>275</v>
      </c>
      <c r="I4" s="15" t="s">
        <v>138</v>
      </c>
      <c r="J4" s="3">
        <f aca="true" t="shared" si="2" ref="J4:J44">+K4+L4</f>
        <v>745</v>
      </c>
      <c r="K4" s="3">
        <f aca="true" t="shared" si="3" ref="K4:L23">K100-K52</f>
        <v>385</v>
      </c>
      <c r="L4" s="3">
        <f t="shared" si="3"/>
        <v>360</v>
      </c>
    </row>
    <row r="5" spans="1:12" ht="18" customHeight="1">
      <c r="A5" s="10"/>
      <c r="B5" s="23"/>
      <c r="C5" s="3"/>
      <c r="D5" s="4"/>
      <c r="E5" s="15" t="s">
        <v>137</v>
      </c>
      <c r="F5" s="3">
        <f t="shared" si="0"/>
        <v>465</v>
      </c>
      <c r="G5" s="3">
        <f t="shared" si="1"/>
        <v>242</v>
      </c>
      <c r="H5" s="3">
        <f t="shared" si="1"/>
        <v>223</v>
      </c>
      <c r="I5" s="15" t="s">
        <v>139</v>
      </c>
      <c r="J5" s="3">
        <f t="shared" si="2"/>
        <v>687</v>
      </c>
      <c r="K5" s="3">
        <f t="shared" si="3"/>
        <v>335</v>
      </c>
      <c r="L5" s="3">
        <f t="shared" si="3"/>
        <v>352</v>
      </c>
    </row>
    <row r="6" spans="1:12" ht="18" customHeight="1">
      <c r="A6" s="10" t="s">
        <v>113</v>
      </c>
      <c r="B6" s="24">
        <f>SUM(B28:B32)</f>
        <v>2074</v>
      </c>
      <c r="C6" s="19">
        <f>SUM(C28:C32)</f>
        <v>1095</v>
      </c>
      <c r="D6" s="20">
        <f>SUM(D28:D32)</f>
        <v>979</v>
      </c>
      <c r="E6" s="15" t="s">
        <v>7</v>
      </c>
      <c r="F6" s="3">
        <f t="shared" si="0"/>
        <v>459</v>
      </c>
      <c r="G6" s="3">
        <f t="shared" si="1"/>
        <v>252</v>
      </c>
      <c r="H6" s="3">
        <f t="shared" si="1"/>
        <v>207</v>
      </c>
      <c r="I6" s="15" t="s">
        <v>8</v>
      </c>
      <c r="J6" s="3">
        <f t="shared" si="2"/>
        <v>647</v>
      </c>
      <c r="K6" s="3">
        <f t="shared" si="3"/>
        <v>297</v>
      </c>
      <c r="L6" s="3">
        <f t="shared" si="3"/>
        <v>350</v>
      </c>
    </row>
    <row r="7" spans="1:12" ht="18" customHeight="1">
      <c r="A7" s="10" t="s">
        <v>114</v>
      </c>
      <c r="B7" s="23">
        <f>SUM(B33:B37)</f>
        <v>2199</v>
      </c>
      <c r="C7" s="19">
        <f>SUM(C33:C37)</f>
        <v>1094</v>
      </c>
      <c r="D7" s="20">
        <f>SUM(D33:D37)</f>
        <v>1105</v>
      </c>
      <c r="E7" s="15" t="s">
        <v>9</v>
      </c>
      <c r="F7" s="3">
        <f t="shared" si="0"/>
        <v>444</v>
      </c>
      <c r="G7" s="3">
        <f t="shared" si="1"/>
        <v>232</v>
      </c>
      <c r="H7" s="3">
        <f t="shared" si="1"/>
        <v>212</v>
      </c>
      <c r="I7" s="15" t="s">
        <v>10</v>
      </c>
      <c r="J7" s="3">
        <f t="shared" si="2"/>
        <v>702</v>
      </c>
      <c r="K7" s="3">
        <f t="shared" si="3"/>
        <v>321</v>
      </c>
      <c r="L7" s="3">
        <f t="shared" si="3"/>
        <v>381</v>
      </c>
    </row>
    <row r="8" spans="1:12" ht="18" customHeight="1">
      <c r="A8" s="10" t="s">
        <v>115</v>
      </c>
      <c r="B8" s="23">
        <f>SUM(B38:B42)</f>
        <v>2487</v>
      </c>
      <c r="C8" s="19">
        <f>SUM(C38:C42)</f>
        <v>1254</v>
      </c>
      <c r="D8" s="20">
        <f>SUM(D38:D42)</f>
        <v>1233</v>
      </c>
      <c r="E8" s="15" t="s">
        <v>11</v>
      </c>
      <c r="F8" s="3">
        <f t="shared" si="0"/>
        <v>498</v>
      </c>
      <c r="G8" s="3">
        <f t="shared" si="1"/>
        <v>251</v>
      </c>
      <c r="H8" s="3">
        <f t="shared" si="1"/>
        <v>247</v>
      </c>
      <c r="I8" s="15" t="s">
        <v>12</v>
      </c>
      <c r="J8" s="3">
        <f t="shared" si="2"/>
        <v>766</v>
      </c>
      <c r="K8" s="3">
        <f t="shared" si="3"/>
        <v>361</v>
      </c>
      <c r="L8" s="3">
        <f t="shared" si="3"/>
        <v>405</v>
      </c>
    </row>
    <row r="9" spans="1:12" ht="18" customHeight="1">
      <c r="A9" s="10" t="s">
        <v>116</v>
      </c>
      <c r="B9" s="23">
        <f>+B43+B44+B45+F4+F5</f>
        <v>2837</v>
      </c>
      <c r="C9" s="20">
        <f>+C43+C44+C45+G4+G5</f>
        <v>1494</v>
      </c>
      <c r="D9" s="20">
        <f>+D43+D44+D45+H4+H5</f>
        <v>1343</v>
      </c>
      <c r="E9" s="15" t="s">
        <v>13</v>
      </c>
      <c r="F9" s="3">
        <f t="shared" si="0"/>
        <v>513</v>
      </c>
      <c r="G9" s="3">
        <f t="shared" si="1"/>
        <v>278</v>
      </c>
      <c r="H9" s="3">
        <f t="shared" si="1"/>
        <v>235</v>
      </c>
      <c r="I9" s="15" t="s">
        <v>14</v>
      </c>
      <c r="J9" s="3">
        <f t="shared" si="2"/>
        <v>747</v>
      </c>
      <c r="K9" s="3">
        <f t="shared" si="3"/>
        <v>357</v>
      </c>
      <c r="L9" s="3">
        <f t="shared" si="3"/>
        <v>390</v>
      </c>
    </row>
    <row r="10" spans="1:12" ht="18" customHeight="1">
      <c r="A10" s="10" t="s">
        <v>117</v>
      </c>
      <c r="B10" s="23">
        <f>SUM(F6:F10)</f>
        <v>2478</v>
      </c>
      <c r="C10" s="21">
        <f>SUM(G6:G10)</f>
        <v>1322</v>
      </c>
      <c r="D10" s="22">
        <f>SUM(H6:H10)</f>
        <v>1156</v>
      </c>
      <c r="E10" s="15" t="s">
        <v>15</v>
      </c>
      <c r="F10" s="3">
        <f t="shared" si="0"/>
        <v>564</v>
      </c>
      <c r="G10" s="3">
        <f t="shared" si="1"/>
        <v>309</v>
      </c>
      <c r="H10" s="3">
        <f t="shared" si="1"/>
        <v>255</v>
      </c>
      <c r="I10" s="15" t="s">
        <v>16</v>
      </c>
      <c r="J10" s="3">
        <f t="shared" si="2"/>
        <v>744</v>
      </c>
      <c r="K10" s="3">
        <f t="shared" si="3"/>
        <v>379</v>
      </c>
      <c r="L10" s="3">
        <f t="shared" si="3"/>
        <v>365</v>
      </c>
    </row>
    <row r="11" spans="1:12" ht="18" customHeight="1">
      <c r="A11" s="10" t="s">
        <v>118</v>
      </c>
      <c r="B11" s="23">
        <f>SUM(F11:F15)</f>
        <v>3041</v>
      </c>
      <c r="C11" s="19">
        <f>SUM(G11:G15)</f>
        <v>1618</v>
      </c>
      <c r="D11" s="20">
        <f>SUM(H11:H15)</f>
        <v>1423</v>
      </c>
      <c r="E11" s="15" t="s">
        <v>17</v>
      </c>
      <c r="F11" s="3">
        <f t="shared" si="0"/>
        <v>571</v>
      </c>
      <c r="G11" s="3">
        <f t="shared" si="1"/>
        <v>297</v>
      </c>
      <c r="H11" s="3">
        <f t="shared" si="1"/>
        <v>274</v>
      </c>
      <c r="I11" s="15" t="s">
        <v>18</v>
      </c>
      <c r="J11" s="3">
        <f t="shared" si="2"/>
        <v>714</v>
      </c>
      <c r="K11" s="3">
        <f t="shared" si="3"/>
        <v>314</v>
      </c>
      <c r="L11" s="3">
        <f t="shared" si="3"/>
        <v>400</v>
      </c>
    </row>
    <row r="12" spans="1:12" ht="18" customHeight="1">
      <c r="A12" s="10" t="s">
        <v>119</v>
      </c>
      <c r="B12" s="23">
        <f>SUM(F16:F20)</f>
        <v>2665</v>
      </c>
      <c r="C12" s="19">
        <f>SUM(G16:G20)</f>
        <v>1379</v>
      </c>
      <c r="D12" s="20">
        <f>SUM(H16:H20)</f>
        <v>1286</v>
      </c>
      <c r="E12" s="15" t="s">
        <v>19</v>
      </c>
      <c r="F12" s="3">
        <f t="shared" si="0"/>
        <v>606</v>
      </c>
      <c r="G12" s="3">
        <f t="shared" si="1"/>
        <v>321</v>
      </c>
      <c r="H12" s="3">
        <f t="shared" si="1"/>
        <v>285</v>
      </c>
      <c r="I12" s="15" t="s">
        <v>20</v>
      </c>
      <c r="J12" s="3">
        <f t="shared" si="2"/>
        <v>785</v>
      </c>
      <c r="K12" s="3">
        <f t="shared" si="3"/>
        <v>365</v>
      </c>
      <c r="L12" s="3">
        <f t="shared" si="3"/>
        <v>420</v>
      </c>
    </row>
    <row r="13" spans="1:12" ht="18" customHeight="1">
      <c r="A13" s="10" t="s">
        <v>120</v>
      </c>
      <c r="B13" s="23">
        <f>SUM(F21:F25)</f>
        <v>2634</v>
      </c>
      <c r="C13" s="19">
        <f>SUM(G21:G25)</f>
        <v>1337</v>
      </c>
      <c r="D13" s="20">
        <f>SUM(H21:H25)</f>
        <v>1297</v>
      </c>
      <c r="E13" s="15" t="s">
        <v>21</v>
      </c>
      <c r="F13" s="3">
        <f t="shared" si="0"/>
        <v>622</v>
      </c>
      <c r="G13" s="3">
        <f t="shared" si="1"/>
        <v>324</v>
      </c>
      <c r="H13" s="3">
        <f t="shared" si="1"/>
        <v>298</v>
      </c>
      <c r="I13" s="15" t="s">
        <v>22</v>
      </c>
      <c r="J13" s="3">
        <f t="shared" si="2"/>
        <v>726</v>
      </c>
      <c r="K13" s="3">
        <f t="shared" si="3"/>
        <v>335</v>
      </c>
      <c r="L13" s="3">
        <f t="shared" si="3"/>
        <v>391</v>
      </c>
    </row>
    <row r="14" spans="1:12" ht="18" customHeight="1">
      <c r="A14" s="10" t="s">
        <v>121</v>
      </c>
      <c r="B14" s="23">
        <f>SUM(F26:F30)</f>
        <v>2893</v>
      </c>
      <c r="C14" s="19">
        <f>SUM(G26:G30)</f>
        <v>1465</v>
      </c>
      <c r="D14" s="20">
        <f>SUM(H26:H30)</f>
        <v>1428</v>
      </c>
      <c r="E14" s="15" t="s">
        <v>23</v>
      </c>
      <c r="F14" s="3">
        <f t="shared" si="0"/>
        <v>608</v>
      </c>
      <c r="G14" s="3">
        <f t="shared" si="1"/>
        <v>322</v>
      </c>
      <c r="H14" s="3">
        <f t="shared" si="1"/>
        <v>286</v>
      </c>
      <c r="I14" s="15" t="s">
        <v>24</v>
      </c>
      <c r="J14" s="3">
        <f t="shared" si="2"/>
        <v>718</v>
      </c>
      <c r="K14" s="3">
        <f t="shared" si="3"/>
        <v>302</v>
      </c>
      <c r="L14" s="3">
        <f t="shared" si="3"/>
        <v>416</v>
      </c>
    </row>
    <row r="15" spans="1:12" ht="18" customHeight="1">
      <c r="A15" s="10" t="s">
        <v>122</v>
      </c>
      <c r="B15" s="23">
        <f>SUM(F31:F35)</f>
        <v>3660</v>
      </c>
      <c r="C15" s="19">
        <f>SUM(G31:G35)</f>
        <v>1825</v>
      </c>
      <c r="D15" s="20">
        <f>SUM(H31:H35)</f>
        <v>1835</v>
      </c>
      <c r="E15" s="15" t="s">
        <v>25</v>
      </c>
      <c r="F15" s="3">
        <f t="shared" si="0"/>
        <v>634</v>
      </c>
      <c r="G15" s="3">
        <f t="shared" si="1"/>
        <v>354</v>
      </c>
      <c r="H15" s="3">
        <f t="shared" si="1"/>
        <v>280</v>
      </c>
      <c r="I15" s="15" t="s">
        <v>26</v>
      </c>
      <c r="J15" s="3">
        <f t="shared" si="2"/>
        <v>673</v>
      </c>
      <c r="K15" s="3">
        <f t="shared" si="3"/>
        <v>293</v>
      </c>
      <c r="L15" s="3">
        <f t="shared" si="3"/>
        <v>380</v>
      </c>
    </row>
    <row r="16" spans="1:12" ht="18" customHeight="1">
      <c r="A16" s="10" t="s">
        <v>123</v>
      </c>
      <c r="B16" s="23">
        <f>SUM(F36:F40)</f>
        <v>4856</v>
      </c>
      <c r="C16" s="19">
        <f>SUM(G36:G40)</f>
        <v>2453</v>
      </c>
      <c r="D16" s="20">
        <f>SUM(H36:H40)</f>
        <v>2403</v>
      </c>
      <c r="E16" s="15" t="s">
        <v>27</v>
      </c>
      <c r="F16" s="3">
        <f t="shared" si="0"/>
        <v>596</v>
      </c>
      <c r="G16" s="3">
        <f t="shared" si="1"/>
        <v>303</v>
      </c>
      <c r="H16" s="3">
        <f t="shared" si="1"/>
        <v>293</v>
      </c>
      <c r="I16" s="15" t="s">
        <v>28</v>
      </c>
      <c r="J16" s="3">
        <f t="shared" si="2"/>
        <v>660</v>
      </c>
      <c r="K16" s="3">
        <f t="shared" si="3"/>
        <v>289</v>
      </c>
      <c r="L16" s="3">
        <f t="shared" si="3"/>
        <v>371</v>
      </c>
    </row>
    <row r="17" spans="1:12" ht="18" customHeight="1">
      <c r="A17" s="10" t="s">
        <v>124</v>
      </c>
      <c r="B17" s="23">
        <f>SUM(F41:F45)</f>
        <v>3846</v>
      </c>
      <c r="C17" s="19">
        <f>SUM(G41:G45)</f>
        <v>1844</v>
      </c>
      <c r="D17" s="20">
        <f>SUM(H41:H45)</f>
        <v>2002</v>
      </c>
      <c r="E17" s="15" t="s">
        <v>29</v>
      </c>
      <c r="F17" s="3">
        <f t="shared" si="0"/>
        <v>546</v>
      </c>
      <c r="G17" s="3">
        <f t="shared" si="1"/>
        <v>293</v>
      </c>
      <c r="H17" s="3">
        <f t="shared" si="1"/>
        <v>253</v>
      </c>
      <c r="I17" s="15" t="s">
        <v>30</v>
      </c>
      <c r="J17" s="3">
        <f t="shared" si="2"/>
        <v>713</v>
      </c>
      <c r="K17" s="3">
        <f t="shared" si="3"/>
        <v>302</v>
      </c>
      <c r="L17" s="3">
        <f t="shared" si="3"/>
        <v>411</v>
      </c>
    </row>
    <row r="18" spans="1:12" ht="18" customHeight="1">
      <c r="A18" s="10" t="s">
        <v>125</v>
      </c>
      <c r="B18" s="23">
        <f>SUM(J4:J8)</f>
        <v>3547</v>
      </c>
      <c r="C18" s="19">
        <f>SUM(K4:K8)</f>
        <v>1699</v>
      </c>
      <c r="D18" s="20">
        <f>SUM(L4:L8)</f>
        <v>1848</v>
      </c>
      <c r="E18" s="15" t="s">
        <v>31</v>
      </c>
      <c r="F18" s="3">
        <f t="shared" si="0"/>
        <v>567</v>
      </c>
      <c r="G18" s="3">
        <f t="shared" si="1"/>
        <v>292</v>
      </c>
      <c r="H18" s="3">
        <f t="shared" si="1"/>
        <v>275</v>
      </c>
      <c r="I18" s="15" t="s">
        <v>32</v>
      </c>
      <c r="J18" s="3">
        <f t="shared" si="2"/>
        <v>664</v>
      </c>
      <c r="K18" s="3">
        <f t="shared" si="3"/>
        <v>274</v>
      </c>
      <c r="L18" s="3">
        <f t="shared" si="3"/>
        <v>390</v>
      </c>
    </row>
    <row r="19" spans="1:12" ht="18" customHeight="1">
      <c r="A19" s="10" t="s">
        <v>126</v>
      </c>
      <c r="B19" s="23">
        <f>SUM(J9:J13)</f>
        <v>3716</v>
      </c>
      <c r="C19" s="19">
        <f>SUM(K9:K13)</f>
        <v>1750</v>
      </c>
      <c r="D19" s="20">
        <f>SUM(L9:L13)</f>
        <v>1966</v>
      </c>
      <c r="E19" s="15" t="s">
        <v>33</v>
      </c>
      <c r="F19" s="3">
        <f t="shared" si="0"/>
        <v>581</v>
      </c>
      <c r="G19" s="3">
        <f t="shared" si="1"/>
        <v>311</v>
      </c>
      <c r="H19" s="3">
        <f t="shared" si="1"/>
        <v>270</v>
      </c>
      <c r="I19" s="15" t="s">
        <v>34</v>
      </c>
      <c r="J19" s="3">
        <f t="shared" si="2"/>
        <v>663</v>
      </c>
      <c r="K19" s="3">
        <f t="shared" si="3"/>
        <v>278</v>
      </c>
      <c r="L19" s="3">
        <f t="shared" si="3"/>
        <v>385</v>
      </c>
    </row>
    <row r="20" spans="1:12" ht="18" customHeight="1">
      <c r="A20" s="10" t="s">
        <v>127</v>
      </c>
      <c r="B20" s="23">
        <f>SUM(J14:J18)</f>
        <v>3428</v>
      </c>
      <c r="C20" s="19">
        <f>SUM(K14:K18)</f>
        <v>1460</v>
      </c>
      <c r="D20" s="20">
        <f>SUM(L14:L18)</f>
        <v>1968</v>
      </c>
      <c r="E20" s="15" t="s">
        <v>35</v>
      </c>
      <c r="F20" s="3">
        <f t="shared" si="0"/>
        <v>375</v>
      </c>
      <c r="G20" s="3">
        <f t="shared" si="1"/>
        <v>180</v>
      </c>
      <c r="H20" s="3">
        <f t="shared" si="1"/>
        <v>195</v>
      </c>
      <c r="I20" s="15" t="s">
        <v>36</v>
      </c>
      <c r="J20" s="3">
        <f t="shared" si="2"/>
        <v>576</v>
      </c>
      <c r="K20" s="3">
        <f t="shared" si="3"/>
        <v>233</v>
      </c>
      <c r="L20" s="3">
        <f t="shared" si="3"/>
        <v>343</v>
      </c>
    </row>
    <row r="21" spans="1:12" ht="18" customHeight="1">
      <c r="A21" s="10" t="s">
        <v>128</v>
      </c>
      <c r="B21" s="23">
        <f>SUM(J19:J23)</f>
        <v>2740</v>
      </c>
      <c r="C21" s="19">
        <f>SUM(K19:K23)</f>
        <v>1046</v>
      </c>
      <c r="D21" s="20">
        <f>SUM(L19:L23)</f>
        <v>1694</v>
      </c>
      <c r="E21" s="15" t="s">
        <v>37</v>
      </c>
      <c r="F21" s="3">
        <f t="shared" si="0"/>
        <v>547</v>
      </c>
      <c r="G21" s="3">
        <f t="shared" si="1"/>
        <v>280</v>
      </c>
      <c r="H21" s="3">
        <f t="shared" si="1"/>
        <v>267</v>
      </c>
      <c r="I21" s="15" t="s">
        <v>38</v>
      </c>
      <c r="J21" s="3">
        <f t="shared" si="2"/>
        <v>547</v>
      </c>
      <c r="K21" s="3">
        <f t="shared" si="3"/>
        <v>195</v>
      </c>
      <c r="L21" s="3">
        <f t="shared" si="3"/>
        <v>352</v>
      </c>
    </row>
    <row r="22" spans="1:12" ht="18" customHeight="1">
      <c r="A22" s="10" t="s">
        <v>129</v>
      </c>
      <c r="B22" s="23">
        <f>SUM(J24:J28)</f>
        <v>1806</v>
      </c>
      <c r="C22" s="19">
        <f>SUM(K24:K28)</f>
        <v>661</v>
      </c>
      <c r="D22" s="20">
        <f>SUM(L24:L28)</f>
        <v>1145</v>
      </c>
      <c r="E22" s="15" t="s">
        <v>39</v>
      </c>
      <c r="F22" s="3">
        <f t="shared" si="0"/>
        <v>571</v>
      </c>
      <c r="G22" s="3">
        <f t="shared" si="1"/>
        <v>299</v>
      </c>
      <c r="H22" s="3">
        <f t="shared" si="1"/>
        <v>272</v>
      </c>
      <c r="I22" s="15" t="s">
        <v>40</v>
      </c>
      <c r="J22" s="3">
        <f t="shared" si="2"/>
        <v>479</v>
      </c>
      <c r="K22" s="3">
        <f t="shared" si="3"/>
        <v>163</v>
      </c>
      <c r="L22" s="3">
        <f t="shared" si="3"/>
        <v>316</v>
      </c>
    </row>
    <row r="23" spans="1:12" ht="18" customHeight="1">
      <c r="A23" s="10" t="s">
        <v>130</v>
      </c>
      <c r="B23" s="23">
        <f>SUM(J29:J33)</f>
        <v>1061</v>
      </c>
      <c r="C23" s="19">
        <f>SUM(K29:K33)</f>
        <v>331</v>
      </c>
      <c r="D23" s="20">
        <f>SUM(L29:L33)</f>
        <v>730</v>
      </c>
      <c r="E23" s="15" t="s">
        <v>41</v>
      </c>
      <c r="F23" s="3">
        <f t="shared" si="0"/>
        <v>498</v>
      </c>
      <c r="G23" s="3">
        <f t="shared" si="1"/>
        <v>245</v>
      </c>
      <c r="H23" s="3">
        <f t="shared" si="1"/>
        <v>253</v>
      </c>
      <c r="I23" s="15" t="s">
        <v>42</v>
      </c>
      <c r="J23" s="3">
        <f t="shared" si="2"/>
        <v>475</v>
      </c>
      <c r="K23" s="3">
        <f t="shared" si="3"/>
        <v>177</v>
      </c>
      <c r="L23" s="3">
        <f t="shared" si="3"/>
        <v>298</v>
      </c>
    </row>
    <row r="24" spans="1:12" ht="18" customHeight="1">
      <c r="A24" s="10" t="s">
        <v>131</v>
      </c>
      <c r="B24" s="23">
        <f>SUM(J34:J38)</f>
        <v>402</v>
      </c>
      <c r="C24" s="19">
        <f>SUM(K34:K38)</f>
        <v>98</v>
      </c>
      <c r="D24" s="20">
        <f>SUM(L34:L38)</f>
        <v>304</v>
      </c>
      <c r="E24" s="15" t="s">
        <v>43</v>
      </c>
      <c r="F24" s="3">
        <f t="shared" si="0"/>
        <v>495</v>
      </c>
      <c r="G24" s="3">
        <f aca="true" t="shared" si="4" ref="G24:H43">G120-G72</f>
        <v>258</v>
      </c>
      <c r="H24" s="3">
        <f t="shared" si="4"/>
        <v>237</v>
      </c>
      <c r="I24" s="15" t="s">
        <v>44</v>
      </c>
      <c r="J24" s="3">
        <f t="shared" si="2"/>
        <v>459</v>
      </c>
      <c r="K24" s="3">
        <f aca="true" t="shared" si="5" ref="K24:L43">K120-K72</f>
        <v>153</v>
      </c>
      <c r="L24" s="3">
        <f t="shared" si="5"/>
        <v>306</v>
      </c>
    </row>
    <row r="25" spans="1:12" ht="18" customHeight="1">
      <c r="A25" s="10" t="s">
        <v>132</v>
      </c>
      <c r="B25" s="23">
        <f>SUM(J39:J43)</f>
        <v>57</v>
      </c>
      <c r="C25" s="19">
        <f>SUM(K39:K43)</f>
        <v>12</v>
      </c>
      <c r="D25" s="20">
        <f>SUM(L39:L43)</f>
        <v>45</v>
      </c>
      <c r="E25" s="15" t="s">
        <v>45</v>
      </c>
      <c r="F25" s="3">
        <f t="shared" si="0"/>
        <v>523</v>
      </c>
      <c r="G25" s="3">
        <f t="shared" si="4"/>
        <v>255</v>
      </c>
      <c r="H25" s="3">
        <f t="shared" si="4"/>
        <v>268</v>
      </c>
      <c r="I25" s="15" t="s">
        <v>46</v>
      </c>
      <c r="J25" s="3">
        <f t="shared" si="2"/>
        <v>407</v>
      </c>
      <c r="K25" s="3">
        <f t="shared" si="5"/>
        <v>150</v>
      </c>
      <c r="L25" s="3">
        <f t="shared" si="5"/>
        <v>257</v>
      </c>
    </row>
    <row r="26" spans="1:12" ht="18" customHeight="1">
      <c r="A26" s="10" t="s">
        <v>133</v>
      </c>
      <c r="B26" s="23">
        <f>SUM(J44)</f>
        <v>10</v>
      </c>
      <c r="C26" s="19">
        <f>SUM(K44)</f>
        <v>2</v>
      </c>
      <c r="D26" s="20">
        <f>SUM(L44)</f>
        <v>8</v>
      </c>
      <c r="E26" s="15" t="s">
        <v>47</v>
      </c>
      <c r="F26" s="3">
        <f t="shared" si="0"/>
        <v>555</v>
      </c>
      <c r="G26" s="3">
        <f t="shared" si="4"/>
        <v>269</v>
      </c>
      <c r="H26" s="3">
        <f t="shared" si="4"/>
        <v>286</v>
      </c>
      <c r="I26" s="15" t="s">
        <v>48</v>
      </c>
      <c r="J26" s="3">
        <f t="shared" si="2"/>
        <v>341</v>
      </c>
      <c r="K26" s="3">
        <f t="shared" si="5"/>
        <v>114</v>
      </c>
      <c r="L26" s="3">
        <f t="shared" si="5"/>
        <v>227</v>
      </c>
    </row>
    <row r="27" spans="1:12" ht="18" customHeight="1">
      <c r="A27" s="10"/>
      <c r="B27" s="24"/>
      <c r="C27" s="3"/>
      <c r="D27" s="4"/>
      <c r="E27" s="15" t="s">
        <v>49</v>
      </c>
      <c r="F27" s="3">
        <f t="shared" si="0"/>
        <v>583</v>
      </c>
      <c r="G27" s="3">
        <f t="shared" si="4"/>
        <v>308</v>
      </c>
      <c r="H27" s="3">
        <f t="shared" si="4"/>
        <v>275</v>
      </c>
      <c r="I27" s="15" t="s">
        <v>50</v>
      </c>
      <c r="J27" s="3">
        <f t="shared" si="2"/>
        <v>310</v>
      </c>
      <c r="K27" s="3">
        <f t="shared" si="5"/>
        <v>134</v>
      </c>
      <c r="L27" s="3">
        <f t="shared" si="5"/>
        <v>176</v>
      </c>
    </row>
    <row r="28" spans="1:12" ht="18" customHeight="1">
      <c r="A28" s="13" t="s">
        <v>134</v>
      </c>
      <c r="B28" s="23">
        <f aca="true" t="shared" si="6" ref="B28:B45">+C28+D28</f>
        <v>378</v>
      </c>
      <c r="C28" s="3">
        <f>C124-C76</f>
        <v>196</v>
      </c>
      <c r="D28" s="3">
        <f>D124-D76</f>
        <v>182</v>
      </c>
      <c r="E28" s="15" t="s">
        <v>51</v>
      </c>
      <c r="F28" s="3">
        <f t="shared" si="0"/>
        <v>608</v>
      </c>
      <c r="G28" s="3">
        <f t="shared" si="4"/>
        <v>306</v>
      </c>
      <c r="H28" s="3">
        <f t="shared" si="4"/>
        <v>302</v>
      </c>
      <c r="I28" s="15" t="s">
        <v>52</v>
      </c>
      <c r="J28" s="3">
        <f t="shared" si="2"/>
        <v>289</v>
      </c>
      <c r="K28" s="3">
        <f t="shared" si="5"/>
        <v>110</v>
      </c>
      <c r="L28" s="3">
        <f t="shared" si="5"/>
        <v>179</v>
      </c>
    </row>
    <row r="29" spans="1:12" ht="18" customHeight="1">
      <c r="A29" s="13" t="s">
        <v>135</v>
      </c>
      <c r="B29" s="23">
        <f t="shared" si="6"/>
        <v>412</v>
      </c>
      <c r="C29" s="3">
        <f aca="true" t="shared" si="7" ref="C29:D45">C125-C77</f>
        <v>210</v>
      </c>
      <c r="D29" s="3">
        <f t="shared" si="7"/>
        <v>202</v>
      </c>
      <c r="E29" s="15" t="s">
        <v>53</v>
      </c>
      <c r="F29" s="3">
        <f t="shared" si="0"/>
        <v>553</v>
      </c>
      <c r="G29" s="3">
        <f t="shared" si="4"/>
        <v>279</v>
      </c>
      <c r="H29" s="3">
        <f t="shared" si="4"/>
        <v>274</v>
      </c>
      <c r="I29" s="15" t="s">
        <v>54</v>
      </c>
      <c r="J29" s="3">
        <f t="shared" si="2"/>
        <v>265</v>
      </c>
      <c r="K29" s="3">
        <f t="shared" si="5"/>
        <v>85</v>
      </c>
      <c r="L29" s="3">
        <f t="shared" si="5"/>
        <v>180</v>
      </c>
    </row>
    <row r="30" spans="1:12" ht="18" customHeight="1">
      <c r="A30" s="13" t="s">
        <v>55</v>
      </c>
      <c r="B30" s="23">
        <f t="shared" si="6"/>
        <v>437</v>
      </c>
      <c r="C30" s="3">
        <f t="shared" si="7"/>
        <v>240</v>
      </c>
      <c r="D30" s="3">
        <f t="shared" si="7"/>
        <v>197</v>
      </c>
      <c r="E30" s="15" t="s">
        <v>56</v>
      </c>
      <c r="F30" s="3">
        <f t="shared" si="0"/>
        <v>594</v>
      </c>
      <c r="G30" s="3">
        <f t="shared" si="4"/>
        <v>303</v>
      </c>
      <c r="H30" s="3">
        <f t="shared" si="4"/>
        <v>291</v>
      </c>
      <c r="I30" s="15" t="s">
        <v>57</v>
      </c>
      <c r="J30" s="3">
        <f t="shared" si="2"/>
        <v>256</v>
      </c>
      <c r="K30" s="3">
        <f t="shared" si="5"/>
        <v>80</v>
      </c>
      <c r="L30" s="3">
        <f t="shared" si="5"/>
        <v>176</v>
      </c>
    </row>
    <row r="31" spans="1:12" ht="18" customHeight="1">
      <c r="A31" s="13" t="s">
        <v>58</v>
      </c>
      <c r="B31" s="23">
        <f t="shared" si="6"/>
        <v>411</v>
      </c>
      <c r="C31" s="3">
        <f t="shared" si="7"/>
        <v>208</v>
      </c>
      <c r="D31" s="3">
        <f t="shared" si="7"/>
        <v>203</v>
      </c>
      <c r="E31" s="15" t="s">
        <v>59</v>
      </c>
      <c r="F31" s="3">
        <f t="shared" si="0"/>
        <v>639</v>
      </c>
      <c r="G31" s="3">
        <f t="shared" si="4"/>
        <v>314</v>
      </c>
      <c r="H31" s="3">
        <f t="shared" si="4"/>
        <v>325</v>
      </c>
      <c r="I31" s="15" t="s">
        <v>60</v>
      </c>
      <c r="J31" s="3">
        <f t="shared" si="2"/>
        <v>187</v>
      </c>
      <c r="K31" s="3">
        <f t="shared" si="5"/>
        <v>59</v>
      </c>
      <c r="L31" s="3">
        <f t="shared" si="5"/>
        <v>128</v>
      </c>
    </row>
    <row r="32" spans="1:12" ht="18" customHeight="1">
      <c r="A32" s="13" t="s">
        <v>61</v>
      </c>
      <c r="B32" s="23">
        <f t="shared" si="6"/>
        <v>436</v>
      </c>
      <c r="C32" s="3">
        <f t="shared" si="7"/>
        <v>241</v>
      </c>
      <c r="D32" s="3">
        <f t="shared" si="7"/>
        <v>195</v>
      </c>
      <c r="E32" s="15" t="s">
        <v>62</v>
      </c>
      <c r="F32" s="3">
        <f t="shared" si="0"/>
        <v>677</v>
      </c>
      <c r="G32" s="3">
        <f t="shared" si="4"/>
        <v>341</v>
      </c>
      <c r="H32" s="3">
        <f t="shared" si="4"/>
        <v>336</v>
      </c>
      <c r="I32" s="15" t="s">
        <v>63</v>
      </c>
      <c r="J32" s="3">
        <f t="shared" si="2"/>
        <v>190</v>
      </c>
      <c r="K32" s="3">
        <f t="shared" si="5"/>
        <v>58</v>
      </c>
      <c r="L32" s="3">
        <f t="shared" si="5"/>
        <v>132</v>
      </c>
    </row>
    <row r="33" spans="1:12" ht="18" customHeight="1">
      <c r="A33" s="13" t="s">
        <v>64</v>
      </c>
      <c r="B33" s="23">
        <f t="shared" si="6"/>
        <v>453</v>
      </c>
      <c r="C33" s="3">
        <f t="shared" si="7"/>
        <v>226</v>
      </c>
      <c r="D33" s="3">
        <f t="shared" si="7"/>
        <v>227</v>
      </c>
      <c r="E33" s="15" t="s">
        <v>65</v>
      </c>
      <c r="F33" s="3">
        <f t="shared" si="0"/>
        <v>751</v>
      </c>
      <c r="G33" s="3">
        <f t="shared" si="4"/>
        <v>360</v>
      </c>
      <c r="H33" s="3">
        <f t="shared" si="4"/>
        <v>391</v>
      </c>
      <c r="I33" s="15" t="s">
        <v>66</v>
      </c>
      <c r="J33" s="3">
        <f t="shared" si="2"/>
        <v>163</v>
      </c>
      <c r="K33" s="3">
        <f t="shared" si="5"/>
        <v>49</v>
      </c>
      <c r="L33" s="3">
        <f t="shared" si="5"/>
        <v>114</v>
      </c>
    </row>
    <row r="34" spans="1:12" ht="18" customHeight="1">
      <c r="A34" s="13" t="s">
        <v>67</v>
      </c>
      <c r="B34" s="23">
        <f t="shared" si="6"/>
        <v>459</v>
      </c>
      <c r="C34" s="3">
        <f t="shared" si="7"/>
        <v>216</v>
      </c>
      <c r="D34" s="3">
        <f t="shared" si="7"/>
        <v>243</v>
      </c>
      <c r="E34" s="15" t="s">
        <v>68</v>
      </c>
      <c r="F34" s="3">
        <f t="shared" si="0"/>
        <v>805</v>
      </c>
      <c r="G34" s="3">
        <f t="shared" si="4"/>
        <v>402</v>
      </c>
      <c r="H34" s="3">
        <f t="shared" si="4"/>
        <v>403</v>
      </c>
      <c r="I34" s="15" t="s">
        <v>69</v>
      </c>
      <c r="J34" s="3">
        <f t="shared" si="2"/>
        <v>124</v>
      </c>
      <c r="K34" s="3">
        <f t="shared" si="5"/>
        <v>35</v>
      </c>
      <c r="L34" s="3">
        <f t="shared" si="5"/>
        <v>89</v>
      </c>
    </row>
    <row r="35" spans="1:12" ht="18" customHeight="1">
      <c r="A35" s="13" t="s">
        <v>70</v>
      </c>
      <c r="B35" s="23">
        <f t="shared" si="6"/>
        <v>438</v>
      </c>
      <c r="C35" s="3">
        <f t="shared" si="7"/>
        <v>223</v>
      </c>
      <c r="D35" s="3">
        <f t="shared" si="7"/>
        <v>215</v>
      </c>
      <c r="E35" s="15" t="s">
        <v>71</v>
      </c>
      <c r="F35" s="3">
        <f t="shared" si="0"/>
        <v>788</v>
      </c>
      <c r="G35" s="3">
        <f t="shared" si="4"/>
        <v>408</v>
      </c>
      <c r="H35" s="3">
        <f t="shared" si="4"/>
        <v>380</v>
      </c>
      <c r="I35" s="15" t="s">
        <v>72</v>
      </c>
      <c r="J35" s="3">
        <f t="shared" si="2"/>
        <v>111</v>
      </c>
      <c r="K35" s="3">
        <f t="shared" si="5"/>
        <v>23</v>
      </c>
      <c r="L35" s="3">
        <f t="shared" si="5"/>
        <v>88</v>
      </c>
    </row>
    <row r="36" spans="1:12" ht="18" customHeight="1">
      <c r="A36" s="13" t="s">
        <v>73</v>
      </c>
      <c r="B36" s="23">
        <f t="shared" si="6"/>
        <v>417</v>
      </c>
      <c r="C36" s="3">
        <f t="shared" si="7"/>
        <v>213</v>
      </c>
      <c r="D36" s="3">
        <f t="shared" si="7"/>
        <v>204</v>
      </c>
      <c r="E36" s="15" t="s">
        <v>74</v>
      </c>
      <c r="F36" s="3">
        <f t="shared" si="0"/>
        <v>878</v>
      </c>
      <c r="G36" s="3">
        <f t="shared" si="4"/>
        <v>425</v>
      </c>
      <c r="H36" s="3">
        <f t="shared" si="4"/>
        <v>453</v>
      </c>
      <c r="I36" s="15" t="s">
        <v>75</v>
      </c>
      <c r="J36" s="3">
        <f t="shared" si="2"/>
        <v>83</v>
      </c>
      <c r="K36" s="3">
        <f t="shared" si="5"/>
        <v>20</v>
      </c>
      <c r="L36" s="3">
        <f t="shared" si="5"/>
        <v>63</v>
      </c>
    </row>
    <row r="37" spans="1:12" ht="18" customHeight="1">
      <c r="A37" s="13" t="s">
        <v>76</v>
      </c>
      <c r="B37" s="23">
        <f t="shared" si="6"/>
        <v>432</v>
      </c>
      <c r="C37" s="3">
        <f t="shared" si="7"/>
        <v>216</v>
      </c>
      <c r="D37" s="3">
        <f t="shared" si="7"/>
        <v>216</v>
      </c>
      <c r="E37" s="15" t="s">
        <v>77</v>
      </c>
      <c r="F37" s="3">
        <f t="shared" si="0"/>
        <v>1099</v>
      </c>
      <c r="G37" s="3">
        <f t="shared" si="4"/>
        <v>574</v>
      </c>
      <c r="H37" s="3">
        <f t="shared" si="4"/>
        <v>525</v>
      </c>
      <c r="I37" s="15" t="s">
        <v>78</v>
      </c>
      <c r="J37" s="3">
        <f t="shared" si="2"/>
        <v>42</v>
      </c>
      <c r="K37" s="3">
        <f t="shared" si="5"/>
        <v>12</v>
      </c>
      <c r="L37" s="3">
        <f t="shared" si="5"/>
        <v>30</v>
      </c>
    </row>
    <row r="38" spans="1:12" ht="18" customHeight="1">
      <c r="A38" s="13" t="s">
        <v>79</v>
      </c>
      <c r="B38" s="23">
        <f t="shared" si="6"/>
        <v>479</v>
      </c>
      <c r="C38" s="3">
        <f t="shared" si="7"/>
        <v>244</v>
      </c>
      <c r="D38" s="3">
        <f t="shared" si="7"/>
        <v>235</v>
      </c>
      <c r="E38" s="15" t="s">
        <v>80</v>
      </c>
      <c r="F38" s="3">
        <f t="shared" si="0"/>
        <v>1031</v>
      </c>
      <c r="G38" s="3">
        <f t="shared" si="4"/>
        <v>517</v>
      </c>
      <c r="H38" s="3">
        <f t="shared" si="4"/>
        <v>514</v>
      </c>
      <c r="I38" s="15" t="s">
        <v>81</v>
      </c>
      <c r="J38" s="3">
        <f t="shared" si="2"/>
        <v>42</v>
      </c>
      <c r="K38" s="3">
        <f t="shared" si="5"/>
        <v>8</v>
      </c>
      <c r="L38" s="3">
        <f t="shared" si="5"/>
        <v>34</v>
      </c>
    </row>
    <row r="39" spans="1:12" ht="18" customHeight="1">
      <c r="A39" s="13" t="s">
        <v>82</v>
      </c>
      <c r="B39" s="23">
        <f t="shared" si="6"/>
        <v>455</v>
      </c>
      <c r="C39" s="3">
        <f t="shared" si="7"/>
        <v>226</v>
      </c>
      <c r="D39" s="3">
        <f t="shared" si="7"/>
        <v>229</v>
      </c>
      <c r="E39" s="15" t="s">
        <v>83</v>
      </c>
      <c r="F39" s="3">
        <f t="shared" si="0"/>
        <v>1060</v>
      </c>
      <c r="G39" s="3">
        <f t="shared" si="4"/>
        <v>507</v>
      </c>
      <c r="H39" s="3">
        <f t="shared" si="4"/>
        <v>553</v>
      </c>
      <c r="I39" s="15" t="s">
        <v>84</v>
      </c>
      <c r="J39" s="3">
        <f t="shared" si="2"/>
        <v>26</v>
      </c>
      <c r="K39" s="3">
        <f t="shared" si="5"/>
        <v>8</v>
      </c>
      <c r="L39" s="3">
        <f t="shared" si="5"/>
        <v>18</v>
      </c>
    </row>
    <row r="40" spans="1:12" ht="18" customHeight="1">
      <c r="A40" s="13" t="s">
        <v>85</v>
      </c>
      <c r="B40" s="23">
        <f t="shared" si="6"/>
        <v>494</v>
      </c>
      <c r="C40" s="3">
        <f t="shared" si="7"/>
        <v>241</v>
      </c>
      <c r="D40" s="3">
        <f t="shared" si="7"/>
        <v>253</v>
      </c>
      <c r="E40" s="15" t="s">
        <v>86</v>
      </c>
      <c r="F40" s="3">
        <f t="shared" si="0"/>
        <v>788</v>
      </c>
      <c r="G40" s="3">
        <f t="shared" si="4"/>
        <v>430</v>
      </c>
      <c r="H40" s="3">
        <f t="shared" si="4"/>
        <v>358</v>
      </c>
      <c r="I40" s="15" t="s">
        <v>87</v>
      </c>
      <c r="J40" s="3">
        <f t="shared" si="2"/>
        <v>10</v>
      </c>
      <c r="K40" s="3">
        <f t="shared" si="5"/>
        <v>2</v>
      </c>
      <c r="L40" s="3">
        <f t="shared" si="5"/>
        <v>8</v>
      </c>
    </row>
    <row r="41" spans="1:12" ht="18" customHeight="1">
      <c r="A41" s="13" t="s">
        <v>88</v>
      </c>
      <c r="B41" s="23">
        <f t="shared" si="6"/>
        <v>548</v>
      </c>
      <c r="C41" s="3">
        <f t="shared" si="7"/>
        <v>286</v>
      </c>
      <c r="D41" s="3">
        <f t="shared" si="7"/>
        <v>262</v>
      </c>
      <c r="E41" s="15" t="s">
        <v>89</v>
      </c>
      <c r="F41" s="3">
        <f t="shared" si="0"/>
        <v>608</v>
      </c>
      <c r="G41" s="3">
        <f t="shared" si="4"/>
        <v>312</v>
      </c>
      <c r="H41" s="3">
        <f t="shared" si="4"/>
        <v>296</v>
      </c>
      <c r="I41" s="15" t="s">
        <v>90</v>
      </c>
      <c r="J41" s="3">
        <f t="shared" si="2"/>
        <v>8</v>
      </c>
      <c r="K41" s="3">
        <f t="shared" si="5"/>
        <v>0</v>
      </c>
      <c r="L41" s="3">
        <f t="shared" si="5"/>
        <v>8</v>
      </c>
    </row>
    <row r="42" spans="1:12" ht="18" customHeight="1">
      <c r="A42" s="13" t="s">
        <v>91</v>
      </c>
      <c r="B42" s="23">
        <f t="shared" si="6"/>
        <v>511</v>
      </c>
      <c r="C42" s="3">
        <f t="shared" si="7"/>
        <v>257</v>
      </c>
      <c r="D42" s="3">
        <f t="shared" si="7"/>
        <v>254</v>
      </c>
      <c r="E42" s="15" t="s">
        <v>92</v>
      </c>
      <c r="F42" s="3">
        <f t="shared" si="0"/>
        <v>816</v>
      </c>
      <c r="G42" s="3">
        <f t="shared" si="4"/>
        <v>383</v>
      </c>
      <c r="H42" s="3">
        <f t="shared" si="4"/>
        <v>433</v>
      </c>
      <c r="I42" s="15" t="s">
        <v>93</v>
      </c>
      <c r="J42" s="3">
        <f t="shared" si="2"/>
        <v>6</v>
      </c>
      <c r="K42" s="3">
        <f t="shared" si="5"/>
        <v>1</v>
      </c>
      <c r="L42" s="3">
        <f t="shared" si="5"/>
        <v>5</v>
      </c>
    </row>
    <row r="43" spans="1:12" ht="18" customHeight="1">
      <c r="A43" s="13" t="s">
        <v>94</v>
      </c>
      <c r="B43" s="23">
        <f t="shared" si="6"/>
        <v>573</v>
      </c>
      <c r="C43" s="3">
        <f t="shared" si="7"/>
        <v>305</v>
      </c>
      <c r="D43" s="3">
        <f t="shared" si="7"/>
        <v>268</v>
      </c>
      <c r="E43" s="15" t="s">
        <v>95</v>
      </c>
      <c r="F43" s="3">
        <f t="shared" si="0"/>
        <v>845</v>
      </c>
      <c r="G43" s="3">
        <f t="shared" si="4"/>
        <v>406</v>
      </c>
      <c r="H43" s="3">
        <f t="shared" si="4"/>
        <v>439</v>
      </c>
      <c r="I43" s="15" t="s">
        <v>96</v>
      </c>
      <c r="J43" s="3">
        <f t="shared" si="2"/>
        <v>7</v>
      </c>
      <c r="K43" s="3">
        <f t="shared" si="5"/>
        <v>1</v>
      </c>
      <c r="L43" s="3">
        <f t="shared" si="5"/>
        <v>6</v>
      </c>
    </row>
    <row r="44" spans="1:12" ht="18" customHeight="1">
      <c r="A44" s="13" t="s">
        <v>97</v>
      </c>
      <c r="B44" s="23">
        <f t="shared" si="6"/>
        <v>652</v>
      </c>
      <c r="C44" s="3">
        <f t="shared" si="7"/>
        <v>348</v>
      </c>
      <c r="D44" s="3">
        <f t="shared" si="7"/>
        <v>304</v>
      </c>
      <c r="E44" s="15" t="s">
        <v>98</v>
      </c>
      <c r="F44" s="3">
        <f t="shared" si="0"/>
        <v>774</v>
      </c>
      <c r="G44" s="3">
        <f>G140-G92</f>
        <v>366</v>
      </c>
      <c r="H44" s="3">
        <f>H140-H92</f>
        <v>408</v>
      </c>
      <c r="I44" s="15" t="s">
        <v>140</v>
      </c>
      <c r="J44" s="3">
        <f t="shared" si="2"/>
        <v>10</v>
      </c>
      <c r="K44" s="3">
        <f>K140-K92</f>
        <v>2</v>
      </c>
      <c r="L44" s="3">
        <f>L140-L92</f>
        <v>8</v>
      </c>
    </row>
    <row r="45" spans="1:12" ht="18" customHeight="1">
      <c r="A45" s="13" t="s">
        <v>99</v>
      </c>
      <c r="B45" s="23">
        <f t="shared" si="6"/>
        <v>581</v>
      </c>
      <c r="C45" s="3">
        <f t="shared" si="7"/>
        <v>308</v>
      </c>
      <c r="D45" s="3">
        <f t="shared" si="7"/>
        <v>273</v>
      </c>
      <c r="E45" s="15" t="s">
        <v>100</v>
      </c>
      <c r="F45" s="3">
        <f t="shared" si="0"/>
        <v>803</v>
      </c>
      <c r="G45" s="3">
        <f>G141-G93</f>
        <v>377</v>
      </c>
      <c r="H45" s="3">
        <f>H141-H93</f>
        <v>426</v>
      </c>
      <c r="I45" s="9"/>
      <c r="J45" s="2"/>
      <c r="K45" s="2"/>
      <c r="L45" s="2"/>
    </row>
    <row r="46" ht="18" customHeight="1"/>
    <row r="47" ht="18" customHeight="1"/>
    <row r="48" ht="18" customHeight="1"/>
    <row r="49" spans="1:12" ht="18" customHeight="1">
      <c r="A49" s="10" t="s">
        <v>143</v>
      </c>
      <c r="B49" s="31">
        <v>433</v>
      </c>
      <c r="C49" s="31"/>
      <c r="D49" s="1"/>
      <c r="E49" s="14"/>
      <c r="F49" s="1"/>
      <c r="G49" s="1"/>
      <c r="H49" s="1"/>
      <c r="I49" s="14"/>
      <c r="J49" s="27" t="s">
        <v>111</v>
      </c>
      <c r="K49" s="28"/>
      <c r="L49" s="28"/>
    </row>
    <row r="50" spans="1:12" ht="18" customHeight="1">
      <c r="A50" s="25"/>
      <c r="B50" s="26"/>
      <c r="C50" s="26"/>
      <c r="D50" s="1"/>
      <c r="E50" s="14"/>
      <c r="F50" s="1"/>
      <c r="G50" s="1"/>
      <c r="H50" s="1"/>
      <c r="I50" s="14"/>
      <c r="J50" s="1"/>
      <c r="K50" s="29" t="s">
        <v>142</v>
      </c>
      <c r="L50" s="30"/>
    </row>
    <row r="51" spans="1:12" ht="18" customHeight="1">
      <c r="A51" s="7" t="s">
        <v>1</v>
      </c>
      <c r="B51" s="7" t="s">
        <v>2</v>
      </c>
      <c r="C51" s="7" t="s">
        <v>3</v>
      </c>
      <c r="D51" s="8" t="s">
        <v>4</v>
      </c>
      <c r="E51" s="9" t="s">
        <v>5</v>
      </c>
      <c r="F51" s="10" t="s">
        <v>2</v>
      </c>
      <c r="G51" s="10" t="s">
        <v>3</v>
      </c>
      <c r="H51" s="11" t="s">
        <v>4</v>
      </c>
      <c r="I51" s="9" t="s">
        <v>5</v>
      </c>
      <c r="J51" s="10" t="s">
        <v>2</v>
      </c>
      <c r="K51" s="10" t="s">
        <v>3</v>
      </c>
      <c r="L51" s="10" t="s">
        <v>4</v>
      </c>
    </row>
    <row r="52" spans="1:12" ht="18" customHeight="1">
      <c r="A52" s="10" t="s">
        <v>6</v>
      </c>
      <c r="B52" s="16">
        <f>SUM(B54:B74)</f>
        <v>528</v>
      </c>
      <c r="C52" s="17">
        <f>SUM(C54:C74)</f>
        <v>111</v>
      </c>
      <c r="D52" s="16">
        <f>SUM(D54:D74)</f>
        <v>417</v>
      </c>
      <c r="E52" s="15" t="s">
        <v>136</v>
      </c>
      <c r="F52" s="3">
        <f aca="true" t="shared" si="8" ref="F52:F93">+G52+H52</f>
        <v>2</v>
      </c>
      <c r="G52" s="3">
        <v>1</v>
      </c>
      <c r="H52" s="5">
        <v>1</v>
      </c>
      <c r="I52" s="15" t="s">
        <v>138</v>
      </c>
      <c r="J52" s="3">
        <f aca="true" t="shared" si="9" ref="J52:J92">+K52+L52</f>
        <v>1</v>
      </c>
      <c r="K52" s="3">
        <v>1</v>
      </c>
      <c r="L52" s="3"/>
    </row>
    <row r="53" spans="1:12" ht="18" customHeight="1">
      <c r="A53" s="10"/>
      <c r="B53" s="23"/>
      <c r="C53" s="3"/>
      <c r="D53" s="4"/>
      <c r="E53" s="15" t="s">
        <v>137</v>
      </c>
      <c r="F53" s="3">
        <f t="shared" si="8"/>
        <v>2</v>
      </c>
      <c r="G53" s="3"/>
      <c r="H53" s="5">
        <v>2</v>
      </c>
      <c r="I53" s="15" t="s">
        <v>139</v>
      </c>
      <c r="J53" s="3">
        <f t="shared" si="9"/>
        <v>0</v>
      </c>
      <c r="K53" s="3"/>
      <c r="L53" s="3"/>
    </row>
    <row r="54" spans="1:12" ht="18" customHeight="1">
      <c r="A54" s="10" t="s">
        <v>113</v>
      </c>
      <c r="B54" s="24">
        <f>SUM(B76:B80)</f>
        <v>20</v>
      </c>
      <c r="C54" s="19">
        <f>SUM(C76:C80)</f>
        <v>11</v>
      </c>
      <c r="D54" s="20">
        <f>SUM(D76:D80)</f>
        <v>9</v>
      </c>
      <c r="E54" s="15" t="s">
        <v>7</v>
      </c>
      <c r="F54" s="3">
        <f t="shared" si="8"/>
        <v>7</v>
      </c>
      <c r="G54" s="3">
        <v>2</v>
      </c>
      <c r="H54" s="5">
        <v>5</v>
      </c>
      <c r="I54" s="15" t="s">
        <v>8</v>
      </c>
      <c r="J54" s="3">
        <f t="shared" si="9"/>
        <v>1</v>
      </c>
      <c r="K54" s="3"/>
      <c r="L54" s="3">
        <v>1</v>
      </c>
    </row>
    <row r="55" spans="1:12" ht="18" customHeight="1">
      <c r="A55" s="10" t="s">
        <v>114</v>
      </c>
      <c r="B55" s="23">
        <f>SUM(B81:B85)</f>
        <v>14</v>
      </c>
      <c r="C55" s="19">
        <f>SUM(C81:C85)</f>
        <v>9</v>
      </c>
      <c r="D55" s="20">
        <f>SUM(D81:D85)</f>
        <v>5</v>
      </c>
      <c r="E55" s="15" t="s">
        <v>9</v>
      </c>
      <c r="F55" s="3">
        <f t="shared" si="8"/>
        <v>17</v>
      </c>
      <c r="G55" s="3"/>
      <c r="H55" s="5">
        <v>17</v>
      </c>
      <c r="I55" s="15" t="s">
        <v>10</v>
      </c>
      <c r="J55" s="3">
        <f t="shared" si="9"/>
        <v>2</v>
      </c>
      <c r="K55" s="3"/>
      <c r="L55" s="3">
        <v>2</v>
      </c>
    </row>
    <row r="56" spans="1:12" ht="18" customHeight="1">
      <c r="A56" s="10" t="s">
        <v>115</v>
      </c>
      <c r="B56" s="23">
        <f>SUM(B86:B90)</f>
        <v>5</v>
      </c>
      <c r="C56" s="19">
        <f>SUM(C86:C90)</f>
        <v>2</v>
      </c>
      <c r="D56" s="20">
        <f>SUM(D86:D90)</f>
        <v>3</v>
      </c>
      <c r="E56" s="15" t="s">
        <v>11</v>
      </c>
      <c r="F56" s="3">
        <f t="shared" si="8"/>
        <v>30</v>
      </c>
      <c r="G56" s="3">
        <v>2</v>
      </c>
      <c r="H56" s="5">
        <v>28</v>
      </c>
      <c r="I56" s="15" t="s">
        <v>12</v>
      </c>
      <c r="J56" s="3">
        <f t="shared" si="9"/>
        <v>2</v>
      </c>
      <c r="K56" s="3">
        <v>2</v>
      </c>
      <c r="L56" s="3"/>
    </row>
    <row r="57" spans="1:12" ht="18" customHeight="1">
      <c r="A57" s="10" t="s">
        <v>116</v>
      </c>
      <c r="B57" s="23">
        <f>+B91+B92+B93+F52+F53</f>
        <v>13</v>
      </c>
      <c r="C57" s="20">
        <f>+C91+C92+C93+G52+G53</f>
        <v>6</v>
      </c>
      <c r="D57" s="20">
        <f>+D91+D92+D93+H52+H53</f>
        <v>7</v>
      </c>
      <c r="E57" s="15" t="s">
        <v>13</v>
      </c>
      <c r="F57" s="3">
        <f t="shared" si="8"/>
        <v>20</v>
      </c>
      <c r="G57" s="3"/>
      <c r="H57" s="5">
        <v>20</v>
      </c>
      <c r="I57" s="15" t="s">
        <v>14</v>
      </c>
      <c r="J57" s="3">
        <f t="shared" si="9"/>
        <v>1</v>
      </c>
      <c r="K57" s="3">
        <v>1</v>
      </c>
      <c r="L57" s="3"/>
    </row>
    <row r="58" spans="1:12" ht="18" customHeight="1">
      <c r="A58" s="10" t="s">
        <v>117</v>
      </c>
      <c r="B58" s="23">
        <f>SUM(F54:F58)</f>
        <v>102</v>
      </c>
      <c r="C58" s="21">
        <f>SUM(G54:G58)</f>
        <v>8</v>
      </c>
      <c r="D58" s="22">
        <f>SUM(H54:H58)</f>
        <v>94</v>
      </c>
      <c r="E58" s="15" t="s">
        <v>15</v>
      </c>
      <c r="F58" s="3">
        <f t="shared" si="8"/>
        <v>28</v>
      </c>
      <c r="G58" s="3">
        <v>4</v>
      </c>
      <c r="H58" s="5">
        <v>24</v>
      </c>
      <c r="I58" s="15" t="s">
        <v>16</v>
      </c>
      <c r="J58" s="3">
        <f t="shared" si="9"/>
        <v>1</v>
      </c>
      <c r="K58" s="3"/>
      <c r="L58" s="3">
        <v>1</v>
      </c>
    </row>
    <row r="59" spans="1:12" ht="18" customHeight="1">
      <c r="A59" s="10" t="s">
        <v>118</v>
      </c>
      <c r="B59" s="23">
        <f>SUM(F59:F63)</f>
        <v>113</v>
      </c>
      <c r="C59" s="19">
        <f>SUM(G59:G63)</f>
        <v>10</v>
      </c>
      <c r="D59" s="20">
        <f>SUM(H59:H63)</f>
        <v>103</v>
      </c>
      <c r="E59" s="15" t="s">
        <v>17</v>
      </c>
      <c r="F59" s="3">
        <f t="shared" si="8"/>
        <v>26</v>
      </c>
      <c r="G59" s="3">
        <v>4</v>
      </c>
      <c r="H59" s="5">
        <v>22</v>
      </c>
      <c r="I59" s="15" t="s">
        <v>18</v>
      </c>
      <c r="J59" s="3">
        <f t="shared" si="9"/>
        <v>0</v>
      </c>
      <c r="K59" s="3"/>
      <c r="L59" s="3"/>
    </row>
    <row r="60" spans="1:12" ht="18" customHeight="1">
      <c r="A60" s="10" t="s">
        <v>119</v>
      </c>
      <c r="B60" s="23">
        <f>SUM(F64:F68)</f>
        <v>113</v>
      </c>
      <c r="C60" s="19">
        <f>SUM(G64:G68)</f>
        <v>20</v>
      </c>
      <c r="D60" s="20">
        <f>SUM(H64:H68)</f>
        <v>93</v>
      </c>
      <c r="E60" s="15" t="s">
        <v>19</v>
      </c>
      <c r="F60" s="3">
        <f t="shared" si="8"/>
        <v>23</v>
      </c>
      <c r="G60" s="3">
        <v>1</v>
      </c>
      <c r="H60" s="5">
        <v>22</v>
      </c>
      <c r="I60" s="15" t="s">
        <v>20</v>
      </c>
      <c r="J60" s="3">
        <f t="shared" si="9"/>
        <v>1</v>
      </c>
      <c r="K60" s="3">
        <v>1</v>
      </c>
      <c r="L60" s="3"/>
    </row>
    <row r="61" spans="1:12" ht="18" customHeight="1">
      <c r="A61" s="10" t="s">
        <v>120</v>
      </c>
      <c r="B61" s="23">
        <f>SUM(F69:F73)</f>
        <v>49</v>
      </c>
      <c r="C61" s="19">
        <f>SUM(G69:G73)</f>
        <v>15</v>
      </c>
      <c r="D61" s="20">
        <f>SUM(H69:H73)</f>
        <v>34</v>
      </c>
      <c r="E61" s="15" t="s">
        <v>21</v>
      </c>
      <c r="F61" s="3">
        <f t="shared" si="8"/>
        <v>19</v>
      </c>
      <c r="G61" s="3"/>
      <c r="H61" s="5">
        <v>19</v>
      </c>
      <c r="I61" s="15" t="s">
        <v>22</v>
      </c>
      <c r="J61" s="3">
        <f t="shared" si="9"/>
        <v>2</v>
      </c>
      <c r="K61" s="3">
        <v>1</v>
      </c>
      <c r="L61" s="3">
        <v>1</v>
      </c>
    </row>
    <row r="62" spans="1:12" ht="18" customHeight="1">
      <c r="A62" s="10" t="s">
        <v>121</v>
      </c>
      <c r="B62" s="23">
        <f>SUM(F74:F78)</f>
        <v>28</v>
      </c>
      <c r="C62" s="19">
        <f>SUM(G74:G78)</f>
        <v>5</v>
      </c>
      <c r="D62" s="20">
        <f>SUM(H74:H78)</f>
        <v>23</v>
      </c>
      <c r="E62" s="15" t="s">
        <v>23</v>
      </c>
      <c r="F62" s="3">
        <f t="shared" si="8"/>
        <v>22</v>
      </c>
      <c r="G62" s="3">
        <v>3</v>
      </c>
      <c r="H62" s="5">
        <v>19</v>
      </c>
      <c r="I62" s="15" t="s">
        <v>24</v>
      </c>
      <c r="J62" s="3">
        <f t="shared" si="9"/>
        <v>0</v>
      </c>
      <c r="K62" s="3"/>
      <c r="L62" s="3"/>
    </row>
    <row r="63" spans="1:12" ht="18" customHeight="1">
      <c r="A63" s="10" t="s">
        <v>122</v>
      </c>
      <c r="B63" s="23">
        <f>SUM(F79:F83)</f>
        <v>21</v>
      </c>
      <c r="C63" s="19">
        <f>SUM(G79:G83)</f>
        <v>6</v>
      </c>
      <c r="D63" s="20">
        <f>SUM(H79:H83)</f>
        <v>15</v>
      </c>
      <c r="E63" s="15" t="s">
        <v>25</v>
      </c>
      <c r="F63" s="3">
        <f t="shared" si="8"/>
        <v>23</v>
      </c>
      <c r="G63" s="3">
        <v>2</v>
      </c>
      <c r="H63" s="5">
        <v>21</v>
      </c>
      <c r="I63" s="15" t="s">
        <v>26</v>
      </c>
      <c r="J63" s="3">
        <f t="shared" si="9"/>
        <v>0</v>
      </c>
      <c r="K63" s="3"/>
      <c r="L63" s="3"/>
    </row>
    <row r="64" spans="1:12" ht="18" customHeight="1">
      <c r="A64" s="10" t="s">
        <v>123</v>
      </c>
      <c r="B64" s="23">
        <f>SUM(F84:F88)</f>
        <v>16</v>
      </c>
      <c r="C64" s="19">
        <f>SUM(G84:G88)</f>
        <v>7</v>
      </c>
      <c r="D64" s="20">
        <f>SUM(H84:H88)</f>
        <v>9</v>
      </c>
      <c r="E64" s="15" t="s">
        <v>27</v>
      </c>
      <c r="F64" s="3">
        <f t="shared" si="8"/>
        <v>28</v>
      </c>
      <c r="G64" s="3">
        <v>2</v>
      </c>
      <c r="H64" s="5">
        <v>26</v>
      </c>
      <c r="I64" s="15" t="s">
        <v>28</v>
      </c>
      <c r="J64" s="3">
        <f t="shared" si="9"/>
        <v>1</v>
      </c>
      <c r="K64" s="3"/>
      <c r="L64" s="3">
        <v>1</v>
      </c>
    </row>
    <row r="65" spans="1:12" ht="18" customHeight="1">
      <c r="A65" s="10" t="s">
        <v>124</v>
      </c>
      <c r="B65" s="23">
        <f>SUM(F89:F93)</f>
        <v>10</v>
      </c>
      <c r="C65" s="19">
        <f>SUM(G89:G93)</f>
        <v>2</v>
      </c>
      <c r="D65" s="20">
        <f>SUM(H89:H93)</f>
        <v>8</v>
      </c>
      <c r="E65" s="15" t="s">
        <v>29</v>
      </c>
      <c r="F65" s="3">
        <f t="shared" si="8"/>
        <v>26</v>
      </c>
      <c r="G65" s="3">
        <v>4</v>
      </c>
      <c r="H65" s="5">
        <v>22</v>
      </c>
      <c r="I65" s="15" t="s">
        <v>30</v>
      </c>
      <c r="J65" s="3">
        <f t="shared" si="9"/>
        <v>1</v>
      </c>
      <c r="K65" s="3"/>
      <c r="L65" s="3">
        <v>1</v>
      </c>
    </row>
    <row r="66" spans="1:12" ht="18" customHeight="1">
      <c r="A66" s="10" t="s">
        <v>125</v>
      </c>
      <c r="B66" s="23">
        <f>SUM(J52:J56)</f>
        <v>6</v>
      </c>
      <c r="C66" s="19">
        <f>SUM(K52:K56)</f>
        <v>3</v>
      </c>
      <c r="D66" s="20">
        <f>SUM(L52:L56)</f>
        <v>3</v>
      </c>
      <c r="E66" s="15" t="s">
        <v>31</v>
      </c>
      <c r="F66" s="3">
        <f t="shared" si="8"/>
        <v>22</v>
      </c>
      <c r="G66" s="3">
        <v>5</v>
      </c>
      <c r="H66" s="5">
        <v>17</v>
      </c>
      <c r="I66" s="15" t="s">
        <v>32</v>
      </c>
      <c r="J66" s="3">
        <f t="shared" si="9"/>
        <v>1</v>
      </c>
      <c r="K66" s="3"/>
      <c r="L66" s="3">
        <v>1</v>
      </c>
    </row>
    <row r="67" spans="1:12" ht="18" customHeight="1">
      <c r="A67" s="10" t="s">
        <v>126</v>
      </c>
      <c r="B67" s="23">
        <f>SUM(J57:J61)</f>
        <v>5</v>
      </c>
      <c r="C67" s="19">
        <f>SUM(K57:K61)</f>
        <v>3</v>
      </c>
      <c r="D67" s="20">
        <f>SUM(L57:L61)</f>
        <v>2</v>
      </c>
      <c r="E67" s="15" t="s">
        <v>33</v>
      </c>
      <c r="F67" s="3">
        <f t="shared" si="8"/>
        <v>18</v>
      </c>
      <c r="G67" s="3">
        <v>6</v>
      </c>
      <c r="H67" s="5">
        <v>12</v>
      </c>
      <c r="I67" s="15" t="s">
        <v>34</v>
      </c>
      <c r="J67" s="3">
        <f t="shared" si="9"/>
        <v>1</v>
      </c>
      <c r="K67" s="3">
        <v>1</v>
      </c>
      <c r="L67" s="3"/>
    </row>
    <row r="68" spans="1:12" ht="18" customHeight="1">
      <c r="A68" s="10" t="s">
        <v>127</v>
      </c>
      <c r="B68" s="23">
        <f>SUM(J62:J66)</f>
        <v>3</v>
      </c>
      <c r="C68" s="19">
        <f>SUM(K62:K66)</f>
        <v>0</v>
      </c>
      <c r="D68" s="20">
        <f>SUM(L62:L66)</f>
        <v>3</v>
      </c>
      <c r="E68" s="15" t="s">
        <v>35</v>
      </c>
      <c r="F68" s="3">
        <f t="shared" si="8"/>
        <v>19</v>
      </c>
      <c r="G68" s="3">
        <v>3</v>
      </c>
      <c r="H68" s="5">
        <v>16</v>
      </c>
      <c r="I68" s="15" t="s">
        <v>36</v>
      </c>
      <c r="J68" s="3">
        <f t="shared" si="9"/>
        <v>1</v>
      </c>
      <c r="K68" s="3">
        <v>1</v>
      </c>
      <c r="L68" s="3"/>
    </row>
    <row r="69" spans="1:12" ht="18" customHeight="1">
      <c r="A69" s="10" t="s">
        <v>128</v>
      </c>
      <c r="B69" s="23">
        <f>SUM(J67:J71)</f>
        <v>6</v>
      </c>
      <c r="C69" s="19">
        <f>SUM(K67:K71)</f>
        <v>3</v>
      </c>
      <c r="D69" s="20">
        <f>SUM(L67:L71)</f>
        <v>3</v>
      </c>
      <c r="E69" s="15" t="s">
        <v>37</v>
      </c>
      <c r="F69" s="3">
        <f t="shared" si="8"/>
        <v>12</v>
      </c>
      <c r="G69" s="3">
        <v>4</v>
      </c>
      <c r="H69" s="5">
        <v>8</v>
      </c>
      <c r="I69" s="15" t="s">
        <v>38</v>
      </c>
      <c r="J69" s="3">
        <f t="shared" si="9"/>
        <v>1</v>
      </c>
      <c r="K69" s="3"/>
      <c r="L69" s="3">
        <v>1</v>
      </c>
    </row>
    <row r="70" spans="1:12" ht="18" customHeight="1">
      <c r="A70" s="10" t="s">
        <v>129</v>
      </c>
      <c r="B70" s="23">
        <f>SUM(J72:J76)</f>
        <v>2</v>
      </c>
      <c r="C70" s="19">
        <f>SUM(K72:K76)</f>
        <v>0</v>
      </c>
      <c r="D70" s="20">
        <f>SUM(L72:L76)</f>
        <v>2</v>
      </c>
      <c r="E70" s="15" t="s">
        <v>39</v>
      </c>
      <c r="F70" s="3">
        <f t="shared" si="8"/>
        <v>5</v>
      </c>
      <c r="G70" s="3"/>
      <c r="H70" s="5">
        <v>5</v>
      </c>
      <c r="I70" s="15" t="s">
        <v>40</v>
      </c>
      <c r="J70" s="3">
        <f t="shared" si="9"/>
        <v>2</v>
      </c>
      <c r="K70" s="3"/>
      <c r="L70" s="3">
        <v>2</v>
      </c>
    </row>
    <row r="71" spans="1:12" ht="18" customHeight="1">
      <c r="A71" s="10" t="s">
        <v>130</v>
      </c>
      <c r="B71" s="23">
        <f>SUM(J77:J81)</f>
        <v>2</v>
      </c>
      <c r="C71" s="19">
        <f>SUM(K77:K81)</f>
        <v>1</v>
      </c>
      <c r="D71" s="20">
        <f>SUM(L77:L81)</f>
        <v>1</v>
      </c>
      <c r="E71" s="15" t="s">
        <v>41</v>
      </c>
      <c r="F71" s="3">
        <f t="shared" si="8"/>
        <v>7</v>
      </c>
      <c r="G71" s="3">
        <v>4</v>
      </c>
      <c r="H71" s="5">
        <v>3</v>
      </c>
      <c r="I71" s="15" t="s">
        <v>42</v>
      </c>
      <c r="J71" s="3">
        <f t="shared" si="9"/>
        <v>1</v>
      </c>
      <c r="K71" s="3">
        <v>1</v>
      </c>
      <c r="L71" s="3"/>
    </row>
    <row r="72" spans="1:12" ht="18" customHeight="1">
      <c r="A72" s="10" t="s">
        <v>131</v>
      </c>
      <c r="B72" s="23">
        <f>SUM(J82:J86)</f>
        <v>0</v>
      </c>
      <c r="C72" s="19">
        <f>SUM(K82:K86)</f>
        <v>0</v>
      </c>
      <c r="D72" s="20">
        <f>SUM(L82:L86)</f>
        <v>0</v>
      </c>
      <c r="E72" s="15" t="s">
        <v>43</v>
      </c>
      <c r="F72" s="3">
        <f t="shared" si="8"/>
        <v>19</v>
      </c>
      <c r="G72" s="3">
        <v>6</v>
      </c>
      <c r="H72" s="5">
        <v>13</v>
      </c>
      <c r="I72" s="15" t="s">
        <v>44</v>
      </c>
      <c r="J72" s="3">
        <f t="shared" si="9"/>
        <v>1</v>
      </c>
      <c r="K72" s="3"/>
      <c r="L72" s="3">
        <v>1</v>
      </c>
    </row>
    <row r="73" spans="1:12" ht="18" customHeight="1">
      <c r="A73" s="10" t="s">
        <v>132</v>
      </c>
      <c r="B73" s="23">
        <f>SUM(J87:J91)</f>
        <v>0</v>
      </c>
      <c r="C73" s="19">
        <f>SUM(K87:K91)</f>
        <v>0</v>
      </c>
      <c r="D73" s="20">
        <f>SUM(L87:L91)</f>
        <v>0</v>
      </c>
      <c r="E73" s="15" t="s">
        <v>45</v>
      </c>
      <c r="F73" s="3">
        <f t="shared" si="8"/>
        <v>6</v>
      </c>
      <c r="G73" s="3">
        <v>1</v>
      </c>
      <c r="H73" s="5">
        <v>5</v>
      </c>
      <c r="I73" s="15" t="s">
        <v>46</v>
      </c>
      <c r="J73" s="3">
        <f t="shared" si="9"/>
        <v>1</v>
      </c>
      <c r="K73" s="3"/>
      <c r="L73" s="3">
        <v>1</v>
      </c>
    </row>
    <row r="74" spans="1:12" ht="18" customHeight="1">
      <c r="A74" s="10" t="s">
        <v>133</v>
      </c>
      <c r="B74" s="23">
        <f>SUM(J92)</f>
        <v>0</v>
      </c>
      <c r="C74" s="19">
        <f>SUM(K92)</f>
        <v>0</v>
      </c>
      <c r="D74" s="20">
        <f>SUM(L92)</f>
        <v>0</v>
      </c>
      <c r="E74" s="15" t="s">
        <v>47</v>
      </c>
      <c r="F74" s="3">
        <f t="shared" si="8"/>
        <v>8</v>
      </c>
      <c r="G74" s="3">
        <v>2</v>
      </c>
      <c r="H74" s="5">
        <v>6</v>
      </c>
      <c r="I74" s="15" t="s">
        <v>48</v>
      </c>
      <c r="J74" s="3">
        <f t="shared" si="9"/>
        <v>0</v>
      </c>
      <c r="K74" s="3"/>
      <c r="L74" s="3"/>
    </row>
    <row r="75" spans="1:12" ht="18" customHeight="1">
      <c r="A75" s="10"/>
      <c r="B75" s="24"/>
      <c r="C75" s="3"/>
      <c r="D75" s="4"/>
      <c r="E75" s="15" t="s">
        <v>49</v>
      </c>
      <c r="F75" s="3">
        <f t="shared" si="8"/>
        <v>7</v>
      </c>
      <c r="G75" s="3">
        <v>2</v>
      </c>
      <c r="H75" s="5">
        <v>5</v>
      </c>
      <c r="I75" s="15" t="s">
        <v>50</v>
      </c>
      <c r="J75" s="3">
        <f t="shared" si="9"/>
        <v>0</v>
      </c>
      <c r="K75" s="3"/>
      <c r="L75" s="3"/>
    </row>
    <row r="76" spans="1:12" ht="18" customHeight="1">
      <c r="A76" s="13" t="s">
        <v>134</v>
      </c>
      <c r="B76" s="23">
        <f aca="true" t="shared" si="10" ref="B76:B93">+C76+D76</f>
        <v>2</v>
      </c>
      <c r="C76" s="3">
        <v>2</v>
      </c>
      <c r="D76" s="3"/>
      <c r="E76" s="15" t="s">
        <v>51</v>
      </c>
      <c r="F76" s="3">
        <f t="shared" si="8"/>
        <v>5</v>
      </c>
      <c r="G76" s="3"/>
      <c r="H76" s="5">
        <v>5</v>
      </c>
      <c r="I76" s="15" t="s">
        <v>52</v>
      </c>
      <c r="J76" s="3">
        <f t="shared" si="9"/>
        <v>0</v>
      </c>
      <c r="K76" s="3"/>
      <c r="L76" s="3"/>
    </row>
    <row r="77" spans="1:12" ht="18" customHeight="1">
      <c r="A77" s="13" t="s">
        <v>135</v>
      </c>
      <c r="B77" s="23">
        <f t="shared" si="10"/>
        <v>8</v>
      </c>
      <c r="C77" s="3">
        <v>4</v>
      </c>
      <c r="D77" s="3">
        <v>4</v>
      </c>
      <c r="E77" s="15" t="s">
        <v>53</v>
      </c>
      <c r="F77" s="3">
        <f t="shared" si="8"/>
        <v>4</v>
      </c>
      <c r="G77" s="3"/>
      <c r="H77" s="5">
        <v>4</v>
      </c>
      <c r="I77" s="15" t="s">
        <v>54</v>
      </c>
      <c r="J77" s="3">
        <f t="shared" si="9"/>
        <v>0</v>
      </c>
      <c r="K77" s="3"/>
      <c r="L77" s="3"/>
    </row>
    <row r="78" spans="1:12" ht="18" customHeight="1">
      <c r="A78" s="13" t="s">
        <v>55</v>
      </c>
      <c r="B78" s="23">
        <f t="shared" si="10"/>
        <v>4</v>
      </c>
      <c r="C78" s="3">
        <v>2</v>
      </c>
      <c r="D78" s="3">
        <v>2</v>
      </c>
      <c r="E78" s="15" t="s">
        <v>56</v>
      </c>
      <c r="F78" s="3">
        <f t="shared" si="8"/>
        <v>4</v>
      </c>
      <c r="G78" s="3">
        <v>1</v>
      </c>
      <c r="H78" s="5">
        <v>3</v>
      </c>
      <c r="I78" s="15" t="s">
        <v>57</v>
      </c>
      <c r="J78" s="3">
        <f t="shared" si="9"/>
        <v>0</v>
      </c>
      <c r="K78" s="3"/>
      <c r="L78" s="3"/>
    </row>
    <row r="79" spans="1:12" ht="18" customHeight="1">
      <c r="A79" s="13" t="s">
        <v>58</v>
      </c>
      <c r="B79" s="23">
        <f t="shared" si="10"/>
        <v>2</v>
      </c>
      <c r="C79" s="3">
        <v>1</v>
      </c>
      <c r="D79" s="3">
        <v>1</v>
      </c>
      <c r="E79" s="15" t="s">
        <v>59</v>
      </c>
      <c r="F79" s="3">
        <f t="shared" si="8"/>
        <v>3</v>
      </c>
      <c r="G79" s="3">
        <v>2</v>
      </c>
      <c r="H79" s="5">
        <v>1</v>
      </c>
      <c r="I79" s="15" t="s">
        <v>60</v>
      </c>
      <c r="J79" s="3">
        <f t="shared" si="9"/>
        <v>1</v>
      </c>
      <c r="K79" s="3">
        <v>1</v>
      </c>
      <c r="L79" s="3"/>
    </row>
    <row r="80" spans="1:12" ht="18" customHeight="1">
      <c r="A80" s="13" t="s">
        <v>61</v>
      </c>
      <c r="B80" s="23">
        <f t="shared" si="10"/>
        <v>4</v>
      </c>
      <c r="C80" s="3">
        <v>2</v>
      </c>
      <c r="D80" s="3">
        <v>2</v>
      </c>
      <c r="E80" s="15" t="s">
        <v>62</v>
      </c>
      <c r="F80" s="3">
        <f t="shared" si="8"/>
        <v>7</v>
      </c>
      <c r="G80" s="3">
        <v>1</v>
      </c>
      <c r="H80" s="5">
        <v>6</v>
      </c>
      <c r="I80" s="15" t="s">
        <v>63</v>
      </c>
      <c r="J80" s="3">
        <f t="shared" si="9"/>
        <v>1</v>
      </c>
      <c r="K80" s="3"/>
      <c r="L80" s="3">
        <v>1</v>
      </c>
    </row>
    <row r="81" spans="1:12" ht="18" customHeight="1">
      <c r="A81" s="13" t="s">
        <v>64</v>
      </c>
      <c r="B81" s="23">
        <f t="shared" si="10"/>
        <v>2</v>
      </c>
      <c r="C81" s="3">
        <v>1</v>
      </c>
      <c r="D81" s="3">
        <v>1</v>
      </c>
      <c r="E81" s="15" t="s">
        <v>65</v>
      </c>
      <c r="F81" s="3">
        <f t="shared" si="8"/>
        <v>3</v>
      </c>
      <c r="G81" s="3"/>
      <c r="H81" s="5">
        <v>3</v>
      </c>
      <c r="I81" s="15" t="s">
        <v>66</v>
      </c>
      <c r="J81" s="3">
        <f t="shared" si="9"/>
        <v>0</v>
      </c>
      <c r="K81" s="3"/>
      <c r="L81" s="3"/>
    </row>
    <row r="82" spans="1:12" ht="18" customHeight="1">
      <c r="A82" s="13" t="s">
        <v>67</v>
      </c>
      <c r="B82" s="23">
        <f t="shared" si="10"/>
        <v>3</v>
      </c>
      <c r="C82" s="3">
        <v>3</v>
      </c>
      <c r="D82" s="3"/>
      <c r="E82" s="15" t="s">
        <v>68</v>
      </c>
      <c r="F82" s="3">
        <f t="shared" si="8"/>
        <v>4</v>
      </c>
      <c r="G82" s="3"/>
      <c r="H82" s="5">
        <v>4</v>
      </c>
      <c r="I82" s="15" t="s">
        <v>69</v>
      </c>
      <c r="J82" s="3">
        <f t="shared" si="9"/>
        <v>0</v>
      </c>
      <c r="K82" s="3"/>
      <c r="L82" s="3"/>
    </row>
    <row r="83" spans="1:12" ht="18" customHeight="1">
      <c r="A83" s="13" t="s">
        <v>70</v>
      </c>
      <c r="B83" s="23">
        <f t="shared" si="10"/>
        <v>4</v>
      </c>
      <c r="C83" s="3">
        <v>3</v>
      </c>
      <c r="D83" s="3">
        <v>1</v>
      </c>
      <c r="E83" s="15" t="s">
        <v>71</v>
      </c>
      <c r="F83" s="3">
        <f t="shared" si="8"/>
        <v>4</v>
      </c>
      <c r="G83" s="3">
        <v>3</v>
      </c>
      <c r="H83" s="5">
        <v>1</v>
      </c>
      <c r="I83" s="15" t="s">
        <v>72</v>
      </c>
      <c r="J83" s="3">
        <f t="shared" si="9"/>
        <v>0</v>
      </c>
      <c r="K83" s="3"/>
      <c r="L83" s="3"/>
    </row>
    <row r="84" spans="1:12" ht="18" customHeight="1">
      <c r="A84" s="13" t="s">
        <v>73</v>
      </c>
      <c r="B84" s="23">
        <f t="shared" si="10"/>
        <v>4</v>
      </c>
      <c r="C84" s="3">
        <v>1</v>
      </c>
      <c r="D84" s="3">
        <v>3</v>
      </c>
      <c r="E84" s="15" t="s">
        <v>74</v>
      </c>
      <c r="F84" s="3">
        <f t="shared" si="8"/>
        <v>4</v>
      </c>
      <c r="G84" s="3">
        <v>2</v>
      </c>
      <c r="H84" s="5">
        <v>2</v>
      </c>
      <c r="I84" s="15" t="s">
        <v>75</v>
      </c>
      <c r="J84" s="3">
        <f t="shared" si="9"/>
        <v>0</v>
      </c>
      <c r="K84" s="3"/>
      <c r="L84" s="3"/>
    </row>
    <row r="85" spans="1:12" ht="18" customHeight="1">
      <c r="A85" s="13" t="s">
        <v>76</v>
      </c>
      <c r="B85" s="23">
        <f t="shared" si="10"/>
        <v>1</v>
      </c>
      <c r="C85" s="3">
        <v>1</v>
      </c>
      <c r="D85" s="6"/>
      <c r="E85" s="15" t="s">
        <v>77</v>
      </c>
      <c r="F85" s="3">
        <f t="shared" si="8"/>
        <v>2</v>
      </c>
      <c r="G85" s="3">
        <v>1</v>
      </c>
      <c r="H85" s="5">
        <v>1</v>
      </c>
      <c r="I85" s="15" t="s">
        <v>78</v>
      </c>
      <c r="J85" s="3">
        <f t="shared" si="9"/>
        <v>0</v>
      </c>
      <c r="K85" s="3"/>
      <c r="L85" s="3"/>
    </row>
    <row r="86" spans="1:12" ht="18" customHeight="1">
      <c r="A86" s="13" t="s">
        <v>79</v>
      </c>
      <c r="B86" s="23">
        <f t="shared" si="10"/>
        <v>0</v>
      </c>
      <c r="C86" s="3"/>
      <c r="D86" s="3"/>
      <c r="E86" s="15" t="s">
        <v>80</v>
      </c>
      <c r="F86" s="3">
        <f t="shared" si="8"/>
        <v>5</v>
      </c>
      <c r="G86" s="3">
        <v>1</v>
      </c>
      <c r="H86" s="5">
        <v>4</v>
      </c>
      <c r="I86" s="15" t="s">
        <v>81</v>
      </c>
      <c r="J86" s="3">
        <f t="shared" si="9"/>
        <v>0</v>
      </c>
      <c r="K86" s="3"/>
      <c r="L86" s="3"/>
    </row>
    <row r="87" spans="1:12" ht="18" customHeight="1">
      <c r="A87" s="13" t="s">
        <v>82</v>
      </c>
      <c r="B87" s="23">
        <f t="shared" si="10"/>
        <v>3</v>
      </c>
      <c r="C87" s="3">
        <v>1</v>
      </c>
      <c r="D87" s="3">
        <v>2</v>
      </c>
      <c r="E87" s="15" t="s">
        <v>83</v>
      </c>
      <c r="F87" s="3">
        <f t="shared" si="8"/>
        <v>3</v>
      </c>
      <c r="G87" s="3">
        <v>2</v>
      </c>
      <c r="H87" s="5">
        <v>1</v>
      </c>
      <c r="I87" s="15" t="s">
        <v>84</v>
      </c>
      <c r="J87" s="3">
        <f t="shared" si="9"/>
        <v>0</v>
      </c>
      <c r="K87" s="3"/>
      <c r="L87" s="3"/>
    </row>
    <row r="88" spans="1:12" ht="18" customHeight="1">
      <c r="A88" s="13" t="s">
        <v>85</v>
      </c>
      <c r="B88" s="23">
        <f t="shared" si="10"/>
        <v>1</v>
      </c>
      <c r="C88" s="3"/>
      <c r="D88" s="3">
        <v>1</v>
      </c>
      <c r="E88" s="15" t="s">
        <v>86</v>
      </c>
      <c r="F88" s="3">
        <f t="shared" si="8"/>
        <v>2</v>
      </c>
      <c r="G88" s="3">
        <v>1</v>
      </c>
      <c r="H88" s="5">
        <v>1</v>
      </c>
      <c r="I88" s="15" t="s">
        <v>87</v>
      </c>
      <c r="J88" s="3">
        <f t="shared" si="9"/>
        <v>0</v>
      </c>
      <c r="K88" s="3"/>
      <c r="L88" s="3"/>
    </row>
    <row r="89" spans="1:12" ht="18" customHeight="1">
      <c r="A89" s="13" t="s">
        <v>88</v>
      </c>
      <c r="B89" s="23">
        <f t="shared" si="10"/>
        <v>1</v>
      </c>
      <c r="C89" s="3">
        <v>1</v>
      </c>
      <c r="D89" s="3"/>
      <c r="E89" s="15" t="s">
        <v>89</v>
      </c>
      <c r="F89" s="3">
        <f t="shared" si="8"/>
        <v>0</v>
      </c>
      <c r="G89" s="3"/>
      <c r="H89" s="5"/>
      <c r="I89" s="15" t="s">
        <v>90</v>
      </c>
      <c r="J89" s="3">
        <f t="shared" si="9"/>
        <v>0</v>
      </c>
      <c r="K89" s="3"/>
      <c r="L89" s="3"/>
    </row>
    <row r="90" spans="1:12" ht="18" customHeight="1">
      <c r="A90" s="13" t="s">
        <v>91</v>
      </c>
      <c r="B90" s="23">
        <f t="shared" si="10"/>
        <v>0</v>
      </c>
      <c r="C90" s="3"/>
      <c r="D90" s="3"/>
      <c r="E90" s="15" t="s">
        <v>92</v>
      </c>
      <c r="F90" s="3">
        <f t="shared" si="8"/>
        <v>1</v>
      </c>
      <c r="G90" s="3"/>
      <c r="H90" s="5">
        <v>1</v>
      </c>
      <c r="I90" s="15" t="s">
        <v>93</v>
      </c>
      <c r="J90" s="3">
        <f t="shared" si="9"/>
        <v>0</v>
      </c>
      <c r="K90" s="3"/>
      <c r="L90" s="3"/>
    </row>
    <row r="91" spans="1:12" ht="18" customHeight="1">
      <c r="A91" s="13" t="s">
        <v>94</v>
      </c>
      <c r="B91" s="23">
        <f t="shared" si="10"/>
        <v>3</v>
      </c>
      <c r="C91" s="3">
        <v>1</v>
      </c>
      <c r="D91" s="4">
        <v>2</v>
      </c>
      <c r="E91" s="15" t="s">
        <v>95</v>
      </c>
      <c r="F91" s="3">
        <f t="shared" si="8"/>
        <v>5</v>
      </c>
      <c r="G91" s="3">
        <v>2</v>
      </c>
      <c r="H91" s="5">
        <v>3</v>
      </c>
      <c r="I91" s="15" t="s">
        <v>96</v>
      </c>
      <c r="J91" s="3">
        <f t="shared" si="9"/>
        <v>0</v>
      </c>
      <c r="K91" s="3"/>
      <c r="L91" s="3"/>
    </row>
    <row r="92" spans="1:12" ht="18" customHeight="1">
      <c r="A92" s="13" t="s">
        <v>97</v>
      </c>
      <c r="B92" s="23">
        <f t="shared" si="10"/>
        <v>2</v>
      </c>
      <c r="C92" s="3">
        <v>1</v>
      </c>
      <c r="D92" s="4">
        <v>1</v>
      </c>
      <c r="E92" s="15" t="s">
        <v>98</v>
      </c>
      <c r="F92" s="3">
        <f t="shared" si="8"/>
        <v>2</v>
      </c>
      <c r="G92" s="3"/>
      <c r="H92" s="5">
        <v>2</v>
      </c>
      <c r="I92" s="15" t="s">
        <v>140</v>
      </c>
      <c r="J92" s="3">
        <f t="shared" si="9"/>
        <v>0</v>
      </c>
      <c r="K92" s="3"/>
      <c r="L92" s="3"/>
    </row>
    <row r="93" spans="1:12" ht="18" customHeight="1">
      <c r="A93" s="13" t="s">
        <v>99</v>
      </c>
      <c r="B93" s="23">
        <f t="shared" si="10"/>
        <v>4</v>
      </c>
      <c r="C93" s="3">
        <v>3</v>
      </c>
      <c r="D93" s="4">
        <v>1</v>
      </c>
      <c r="E93" s="15" t="s">
        <v>100</v>
      </c>
      <c r="F93" s="3">
        <f t="shared" si="8"/>
        <v>2</v>
      </c>
      <c r="G93" s="3"/>
      <c r="H93" s="5">
        <v>2</v>
      </c>
      <c r="I93" s="9"/>
      <c r="J93" s="2"/>
      <c r="K93" s="2"/>
      <c r="L93" s="2"/>
    </row>
    <row r="94" ht="18" customHeight="1"/>
    <row r="95" ht="18" customHeight="1"/>
    <row r="96" ht="18" customHeight="1"/>
    <row r="97" spans="1:12" ht="18" customHeight="1">
      <c r="A97" s="10" t="s">
        <v>143</v>
      </c>
      <c r="B97" s="31">
        <v>21255</v>
      </c>
      <c r="C97" s="31"/>
      <c r="D97" s="1"/>
      <c r="E97" s="14"/>
      <c r="F97" s="1"/>
      <c r="G97" s="1"/>
      <c r="H97" s="1"/>
      <c r="I97" s="14"/>
      <c r="J97" s="27" t="s">
        <v>111</v>
      </c>
      <c r="K97" s="28"/>
      <c r="L97" s="28"/>
    </row>
    <row r="98" spans="1:12" ht="18" customHeight="1">
      <c r="A98" s="25"/>
      <c r="B98" s="26"/>
      <c r="C98" s="26"/>
      <c r="D98" s="1"/>
      <c r="E98" s="14"/>
      <c r="F98" s="1"/>
      <c r="G98" s="1"/>
      <c r="H98" s="1"/>
      <c r="I98" s="14"/>
      <c r="J98" s="1"/>
      <c r="K98" s="29" t="s">
        <v>0</v>
      </c>
      <c r="L98" s="30"/>
    </row>
    <row r="99" spans="1:12" ht="18" customHeight="1">
      <c r="A99" s="7" t="s">
        <v>1</v>
      </c>
      <c r="B99" s="7" t="s">
        <v>2</v>
      </c>
      <c r="C99" s="7" t="s">
        <v>3</v>
      </c>
      <c r="D99" s="8" t="s">
        <v>4</v>
      </c>
      <c r="E99" s="9" t="s">
        <v>5</v>
      </c>
      <c r="F99" s="10" t="s">
        <v>2</v>
      </c>
      <c r="G99" s="10" t="s">
        <v>3</v>
      </c>
      <c r="H99" s="11" t="s">
        <v>4</v>
      </c>
      <c r="I99" s="9" t="s">
        <v>5</v>
      </c>
      <c r="J99" s="10" t="s">
        <v>2</v>
      </c>
      <c r="K99" s="10" t="s">
        <v>3</v>
      </c>
      <c r="L99" s="10" t="s">
        <v>4</v>
      </c>
    </row>
    <row r="100" spans="1:12" ht="18" customHeight="1">
      <c r="A100" s="10" t="s">
        <v>6</v>
      </c>
      <c r="B100" s="16">
        <f>SUM(B102:B122)</f>
        <v>52965</v>
      </c>
      <c r="C100" s="17">
        <f>SUM(C102:C122)</f>
        <v>25350</v>
      </c>
      <c r="D100" s="16">
        <f>SUM(D102:D122)</f>
        <v>27615</v>
      </c>
      <c r="E100" s="15" t="s">
        <v>136</v>
      </c>
      <c r="F100" s="3">
        <f aca="true" t="shared" si="11" ref="F100:F141">+G100+H100</f>
        <v>568</v>
      </c>
      <c r="G100" s="3">
        <v>292</v>
      </c>
      <c r="H100" s="5">
        <v>276</v>
      </c>
      <c r="I100" s="15" t="s">
        <v>138</v>
      </c>
      <c r="J100" s="3">
        <f aca="true" t="shared" si="12" ref="J100:J140">+K100+L100</f>
        <v>746</v>
      </c>
      <c r="K100" s="3">
        <v>386</v>
      </c>
      <c r="L100" s="3">
        <v>360</v>
      </c>
    </row>
    <row r="101" spans="1:12" ht="18" customHeight="1">
      <c r="A101" s="10"/>
      <c r="B101" s="23"/>
      <c r="C101" s="3"/>
      <c r="D101" s="4"/>
      <c r="E101" s="15" t="s">
        <v>137</v>
      </c>
      <c r="F101" s="3">
        <f t="shared" si="11"/>
        <v>467</v>
      </c>
      <c r="G101" s="3">
        <v>242</v>
      </c>
      <c r="H101" s="5">
        <v>225</v>
      </c>
      <c r="I101" s="15" t="s">
        <v>139</v>
      </c>
      <c r="J101" s="3">
        <f t="shared" si="12"/>
        <v>687</v>
      </c>
      <c r="K101" s="3">
        <v>335</v>
      </c>
      <c r="L101" s="3">
        <v>352</v>
      </c>
    </row>
    <row r="102" spans="1:12" ht="18" customHeight="1">
      <c r="A102" s="10" t="s">
        <v>113</v>
      </c>
      <c r="B102" s="24">
        <f>SUM(B124:B128)</f>
        <v>2094</v>
      </c>
      <c r="C102" s="19">
        <f>SUM(C124:C128)</f>
        <v>1106</v>
      </c>
      <c r="D102" s="20">
        <f>SUM(D124:D128)</f>
        <v>988</v>
      </c>
      <c r="E102" s="15" t="s">
        <v>7</v>
      </c>
      <c r="F102" s="3">
        <f t="shared" si="11"/>
        <v>466</v>
      </c>
      <c r="G102" s="3">
        <v>254</v>
      </c>
      <c r="H102" s="5">
        <v>212</v>
      </c>
      <c r="I102" s="15" t="s">
        <v>8</v>
      </c>
      <c r="J102" s="3">
        <f t="shared" si="12"/>
        <v>648</v>
      </c>
      <c r="K102" s="3">
        <v>297</v>
      </c>
      <c r="L102" s="3">
        <v>351</v>
      </c>
    </row>
    <row r="103" spans="1:12" ht="18" customHeight="1">
      <c r="A103" s="10" t="s">
        <v>114</v>
      </c>
      <c r="B103" s="23">
        <f>SUM(B129:B133)</f>
        <v>2213</v>
      </c>
      <c r="C103" s="19">
        <f>SUM(C129:C133)</f>
        <v>1103</v>
      </c>
      <c r="D103" s="20">
        <f>SUM(D129:D133)</f>
        <v>1110</v>
      </c>
      <c r="E103" s="15" t="s">
        <v>9</v>
      </c>
      <c r="F103" s="3">
        <f t="shared" si="11"/>
        <v>461</v>
      </c>
      <c r="G103" s="3">
        <v>232</v>
      </c>
      <c r="H103" s="5">
        <v>229</v>
      </c>
      <c r="I103" s="15" t="s">
        <v>10</v>
      </c>
      <c r="J103" s="3">
        <f t="shared" si="12"/>
        <v>704</v>
      </c>
      <c r="K103" s="3">
        <v>321</v>
      </c>
      <c r="L103" s="3">
        <v>383</v>
      </c>
    </row>
    <row r="104" spans="1:12" ht="18" customHeight="1">
      <c r="A104" s="10" t="s">
        <v>115</v>
      </c>
      <c r="B104" s="23">
        <f>SUM(B134:B138)</f>
        <v>2492</v>
      </c>
      <c r="C104" s="19">
        <f>SUM(C134:C138)</f>
        <v>1256</v>
      </c>
      <c r="D104" s="20">
        <f>SUM(D134:D138)</f>
        <v>1236</v>
      </c>
      <c r="E104" s="15" t="s">
        <v>11</v>
      </c>
      <c r="F104" s="3">
        <f t="shared" si="11"/>
        <v>528</v>
      </c>
      <c r="G104" s="3">
        <v>253</v>
      </c>
      <c r="H104" s="5">
        <v>275</v>
      </c>
      <c r="I104" s="15" t="s">
        <v>12</v>
      </c>
      <c r="J104" s="3">
        <f t="shared" si="12"/>
        <v>768</v>
      </c>
      <c r="K104" s="3">
        <v>363</v>
      </c>
      <c r="L104" s="3">
        <v>405</v>
      </c>
    </row>
    <row r="105" spans="1:12" ht="18" customHeight="1">
      <c r="A105" s="10" t="s">
        <v>116</v>
      </c>
      <c r="B105" s="23">
        <f>+B139+B140+B141+F100+F101</f>
        <v>2850</v>
      </c>
      <c r="C105" s="20">
        <f>+C139+C140+C141+G100+G101</f>
        <v>1500</v>
      </c>
      <c r="D105" s="20">
        <f>+D139+D140+D141+H100+H101</f>
        <v>1350</v>
      </c>
      <c r="E105" s="15" t="s">
        <v>13</v>
      </c>
      <c r="F105" s="3">
        <f t="shared" si="11"/>
        <v>533</v>
      </c>
      <c r="G105" s="3">
        <v>278</v>
      </c>
      <c r="H105" s="5">
        <v>255</v>
      </c>
      <c r="I105" s="15" t="s">
        <v>14</v>
      </c>
      <c r="J105" s="3">
        <f t="shared" si="12"/>
        <v>748</v>
      </c>
      <c r="K105" s="3">
        <v>358</v>
      </c>
      <c r="L105" s="3">
        <v>390</v>
      </c>
    </row>
    <row r="106" spans="1:12" ht="18" customHeight="1">
      <c r="A106" s="10" t="s">
        <v>117</v>
      </c>
      <c r="B106" s="23">
        <f>SUM(F102:F106)</f>
        <v>2580</v>
      </c>
      <c r="C106" s="21">
        <f>SUM(G102:G106)</f>
        <v>1330</v>
      </c>
      <c r="D106" s="22">
        <f>SUM(H102:H106)</f>
        <v>1250</v>
      </c>
      <c r="E106" s="15" t="s">
        <v>15</v>
      </c>
      <c r="F106" s="3">
        <f t="shared" si="11"/>
        <v>592</v>
      </c>
      <c r="G106" s="3">
        <v>313</v>
      </c>
      <c r="H106" s="5">
        <v>279</v>
      </c>
      <c r="I106" s="15" t="s">
        <v>16</v>
      </c>
      <c r="J106" s="3">
        <f t="shared" si="12"/>
        <v>745</v>
      </c>
      <c r="K106" s="3">
        <v>379</v>
      </c>
      <c r="L106" s="3">
        <v>366</v>
      </c>
    </row>
    <row r="107" spans="1:12" ht="18" customHeight="1">
      <c r="A107" s="10" t="s">
        <v>118</v>
      </c>
      <c r="B107" s="23">
        <f>SUM(F107:F111)</f>
        <v>3154</v>
      </c>
      <c r="C107" s="19">
        <f>SUM(G107:G111)</f>
        <v>1628</v>
      </c>
      <c r="D107" s="20">
        <f>SUM(H107:H111)</f>
        <v>1526</v>
      </c>
      <c r="E107" s="15" t="s">
        <v>17</v>
      </c>
      <c r="F107" s="3">
        <f t="shared" si="11"/>
        <v>597</v>
      </c>
      <c r="G107" s="3">
        <v>301</v>
      </c>
      <c r="H107" s="5">
        <v>296</v>
      </c>
      <c r="I107" s="15" t="s">
        <v>18</v>
      </c>
      <c r="J107" s="3">
        <f t="shared" si="12"/>
        <v>714</v>
      </c>
      <c r="K107" s="3">
        <v>314</v>
      </c>
      <c r="L107" s="3">
        <v>400</v>
      </c>
    </row>
    <row r="108" spans="1:12" ht="18" customHeight="1">
      <c r="A108" s="10" t="s">
        <v>119</v>
      </c>
      <c r="B108" s="23">
        <f>SUM(F112:F116)</f>
        <v>2778</v>
      </c>
      <c r="C108" s="19">
        <f>SUM(G112:G116)</f>
        <v>1399</v>
      </c>
      <c r="D108" s="20">
        <f>SUM(H112:H116)</f>
        <v>1379</v>
      </c>
      <c r="E108" s="15" t="s">
        <v>19</v>
      </c>
      <c r="F108" s="3">
        <f t="shared" si="11"/>
        <v>629</v>
      </c>
      <c r="G108" s="3">
        <v>322</v>
      </c>
      <c r="H108" s="5">
        <v>307</v>
      </c>
      <c r="I108" s="15" t="s">
        <v>20</v>
      </c>
      <c r="J108" s="3">
        <f t="shared" si="12"/>
        <v>786</v>
      </c>
      <c r="K108" s="3">
        <v>366</v>
      </c>
      <c r="L108" s="3">
        <v>420</v>
      </c>
    </row>
    <row r="109" spans="1:12" ht="18" customHeight="1">
      <c r="A109" s="10" t="s">
        <v>120</v>
      </c>
      <c r="B109" s="23">
        <f>SUM(F117:F121)</f>
        <v>2683</v>
      </c>
      <c r="C109" s="19">
        <f>SUM(G117:G121)</f>
        <v>1352</v>
      </c>
      <c r="D109" s="20">
        <f>SUM(H117:H121)</f>
        <v>1331</v>
      </c>
      <c r="E109" s="15" t="s">
        <v>21</v>
      </c>
      <c r="F109" s="3">
        <f t="shared" si="11"/>
        <v>641</v>
      </c>
      <c r="G109" s="3">
        <v>324</v>
      </c>
      <c r="H109" s="5">
        <v>317</v>
      </c>
      <c r="I109" s="15" t="s">
        <v>22</v>
      </c>
      <c r="J109" s="3">
        <f t="shared" si="12"/>
        <v>728</v>
      </c>
      <c r="K109" s="3">
        <v>336</v>
      </c>
      <c r="L109" s="3">
        <v>392</v>
      </c>
    </row>
    <row r="110" spans="1:12" ht="18" customHeight="1">
      <c r="A110" s="10" t="s">
        <v>121</v>
      </c>
      <c r="B110" s="23">
        <f>SUM(F122:F126)</f>
        <v>2921</v>
      </c>
      <c r="C110" s="19">
        <f>SUM(G122:G126)</f>
        <v>1470</v>
      </c>
      <c r="D110" s="20">
        <f>SUM(H122:H126)</f>
        <v>1451</v>
      </c>
      <c r="E110" s="15" t="s">
        <v>23</v>
      </c>
      <c r="F110" s="3">
        <f t="shared" si="11"/>
        <v>630</v>
      </c>
      <c r="G110" s="3">
        <v>325</v>
      </c>
      <c r="H110" s="5">
        <v>305</v>
      </c>
      <c r="I110" s="15" t="s">
        <v>24</v>
      </c>
      <c r="J110" s="3">
        <f t="shared" si="12"/>
        <v>718</v>
      </c>
      <c r="K110" s="3">
        <v>302</v>
      </c>
      <c r="L110" s="3">
        <v>416</v>
      </c>
    </row>
    <row r="111" spans="1:12" ht="18" customHeight="1">
      <c r="A111" s="10" t="s">
        <v>122</v>
      </c>
      <c r="B111" s="23">
        <f>SUM(F127:F131)</f>
        <v>3681</v>
      </c>
      <c r="C111" s="19">
        <f>SUM(G127:G131)</f>
        <v>1831</v>
      </c>
      <c r="D111" s="20">
        <f>SUM(H127:H131)</f>
        <v>1850</v>
      </c>
      <c r="E111" s="15" t="s">
        <v>25</v>
      </c>
      <c r="F111" s="3">
        <f t="shared" si="11"/>
        <v>657</v>
      </c>
      <c r="G111" s="3">
        <v>356</v>
      </c>
      <c r="H111" s="5">
        <v>301</v>
      </c>
      <c r="I111" s="15" t="s">
        <v>26</v>
      </c>
      <c r="J111" s="3">
        <f t="shared" si="12"/>
        <v>673</v>
      </c>
      <c r="K111" s="3">
        <v>293</v>
      </c>
      <c r="L111" s="3">
        <v>380</v>
      </c>
    </row>
    <row r="112" spans="1:12" ht="18" customHeight="1">
      <c r="A112" s="10" t="s">
        <v>123</v>
      </c>
      <c r="B112" s="23">
        <f>SUM(F132:F136)</f>
        <v>4872</v>
      </c>
      <c r="C112" s="19">
        <f>SUM(G132:G136)</f>
        <v>2460</v>
      </c>
      <c r="D112" s="20">
        <f>SUM(H132:H136)</f>
        <v>2412</v>
      </c>
      <c r="E112" s="15" t="s">
        <v>27</v>
      </c>
      <c r="F112" s="3">
        <f t="shared" si="11"/>
        <v>624</v>
      </c>
      <c r="G112" s="3">
        <v>305</v>
      </c>
      <c r="H112" s="5">
        <v>319</v>
      </c>
      <c r="I112" s="15" t="s">
        <v>28</v>
      </c>
      <c r="J112" s="3">
        <f t="shared" si="12"/>
        <v>661</v>
      </c>
      <c r="K112" s="3">
        <v>289</v>
      </c>
      <c r="L112" s="3">
        <v>372</v>
      </c>
    </row>
    <row r="113" spans="1:12" ht="18" customHeight="1">
      <c r="A113" s="10" t="s">
        <v>124</v>
      </c>
      <c r="B113" s="23">
        <f>SUM(F137:F141)</f>
        <v>3856</v>
      </c>
      <c r="C113" s="19">
        <f>SUM(G137:G141)</f>
        <v>1846</v>
      </c>
      <c r="D113" s="20">
        <f>SUM(H137:H141)</f>
        <v>2010</v>
      </c>
      <c r="E113" s="15" t="s">
        <v>29</v>
      </c>
      <c r="F113" s="3">
        <f t="shared" si="11"/>
        <v>572</v>
      </c>
      <c r="G113" s="3">
        <v>297</v>
      </c>
      <c r="H113" s="5">
        <v>275</v>
      </c>
      <c r="I113" s="15" t="s">
        <v>30</v>
      </c>
      <c r="J113" s="3">
        <f t="shared" si="12"/>
        <v>714</v>
      </c>
      <c r="K113" s="3">
        <v>302</v>
      </c>
      <c r="L113" s="3">
        <v>412</v>
      </c>
    </row>
    <row r="114" spans="1:12" ht="18" customHeight="1">
      <c r="A114" s="10" t="s">
        <v>125</v>
      </c>
      <c r="B114" s="23">
        <f>SUM(J100:J104)</f>
        <v>3553</v>
      </c>
      <c r="C114" s="19">
        <f>SUM(K100:K104)</f>
        <v>1702</v>
      </c>
      <c r="D114" s="20">
        <f>SUM(L100:L104)</f>
        <v>1851</v>
      </c>
      <c r="E114" s="15" t="s">
        <v>31</v>
      </c>
      <c r="F114" s="3">
        <f t="shared" si="11"/>
        <v>589</v>
      </c>
      <c r="G114" s="3">
        <v>297</v>
      </c>
      <c r="H114" s="5">
        <v>292</v>
      </c>
      <c r="I114" s="15" t="s">
        <v>32</v>
      </c>
      <c r="J114" s="3">
        <f t="shared" si="12"/>
        <v>665</v>
      </c>
      <c r="K114" s="3">
        <v>274</v>
      </c>
      <c r="L114" s="3">
        <v>391</v>
      </c>
    </row>
    <row r="115" spans="1:12" ht="18" customHeight="1">
      <c r="A115" s="10" t="s">
        <v>126</v>
      </c>
      <c r="B115" s="23">
        <f>SUM(J105:J109)</f>
        <v>3721</v>
      </c>
      <c r="C115" s="19">
        <f>SUM(K105:K109)</f>
        <v>1753</v>
      </c>
      <c r="D115" s="20">
        <f>SUM(L105:L109)</f>
        <v>1968</v>
      </c>
      <c r="E115" s="15" t="s">
        <v>33</v>
      </c>
      <c r="F115" s="3">
        <f t="shared" si="11"/>
        <v>599</v>
      </c>
      <c r="G115" s="3">
        <v>317</v>
      </c>
      <c r="H115" s="5">
        <v>282</v>
      </c>
      <c r="I115" s="15" t="s">
        <v>34</v>
      </c>
      <c r="J115" s="3">
        <f t="shared" si="12"/>
        <v>664</v>
      </c>
      <c r="K115" s="3">
        <v>279</v>
      </c>
      <c r="L115" s="3">
        <v>385</v>
      </c>
    </row>
    <row r="116" spans="1:12" ht="18" customHeight="1">
      <c r="A116" s="10" t="s">
        <v>127</v>
      </c>
      <c r="B116" s="23">
        <f>SUM(J110:J114)</f>
        <v>3431</v>
      </c>
      <c r="C116" s="19">
        <f>SUM(K110:K114)</f>
        <v>1460</v>
      </c>
      <c r="D116" s="20">
        <f>SUM(L110:L114)</f>
        <v>1971</v>
      </c>
      <c r="E116" s="15" t="s">
        <v>35</v>
      </c>
      <c r="F116" s="3">
        <f t="shared" si="11"/>
        <v>394</v>
      </c>
      <c r="G116" s="3">
        <v>183</v>
      </c>
      <c r="H116" s="5">
        <v>211</v>
      </c>
      <c r="I116" s="15" t="s">
        <v>36</v>
      </c>
      <c r="J116" s="3">
        <f t="shared" si="12"/>
        <v>577</v>
      </c>
      <c r="K116" s="3">
        <v>234</v>
      </c>
      <c r="L116" s="3">
        <v>343</v>
      </c>
    </row>
    <row r="117" spans="1:12" ht="18" customHeight="1">
      <c r="A117" s="10" t="s">
        <v>128</v>
      </c>
      <c r="B117" s="23">
        <f>SUM(J115:J119)</f>
        <v>2746</v>
      </c>
      <c r="C117" s="19">
        <f>SUM(K115:K119)</f>
        <v>1049</v>
      </c>
      <c r="D117" s="20">
        <f>SUM(L115:L119)</f>
        <v>1697</v>
      </c>
      <c r="E117" s="15" t="s">
        <v>37</v>
      </c>
      <c r="F117" s="3">
        <f t="shared" si="11"/>
        <v>559</v>
      </c>
      <c r="G117" s="3">
        <v>284</v>
      </c>
      <c r="H117" s="5">
        <v>275</v>
      </c>
      <c r="I117" s="15" t="s">
        <v>38</v>
      </c>
      <c r="J117" s="3">
        <f t="shared" si="12"/>
        <v>548</v>
      </c>
      <c r="K117" s="3">
        <v>195</v>
      </c>
      <c r="L117" s="3">
        <v>353</v>
      </c>
    </row>
    <row r="118" spans="1:12" ht="18" customHeight="1">
      <c r="A118" s="10" t="s">
        <v>129</v>
      </c>
      <c r="B118" s="23">
        <f>SUM(J120:J124)</f>
        <v>1808</v>
      </c>
      <c r="C118" s="19">
        <f>SUM(K120:K124)</f>
        <v>661</v>
      </c>
      <c r="D118" s="20">
        <f>SUM(L120:L124)</f>
        <v>1147</v>
      </c>
      <c r="E118" s="15" t="s">
        <v>39</v>
      </c>
      <c r="F118" s="3">
        <f t="shared" si="11"/>
        <v>576</v>
      </c>
      <c r="G118" s="3">
        <v>299</v>
      </c>
      <c r="H118" s="5">
        <v>277</v>
      </c>
      <c r="I118" s="15" t="s">
        <v>40</v>
      </c>
      <c r="J118" s="3">
        <f t="shared" si="12"/>
        <v>481</v>
      </c>
      <c r="K118" s="3">
        <v>163</v>
      </c>
      <c r="L118" s="3">
        <v>318</v>
      </c>
    </row>
    <row r="119" spans="1:12" ht="18" customHeight="1">
      <c r="A119" s="10" t="s">
        <v>130</v>
      </c>
      <c r="B119" s="23">
        <f>SUM(J125:J129)</f>
        <v>1063</v>
      </c>
      <c r="C119" s="19">
        <f>SUM(K125:K129)</f>
        <v>332</v>
      </c>
      <c r="D119" s="20">
        <f>SUM(L125:L129)</f>
        <v>731</v>
      </c>
      <c r="E119" s="15" t="s">
        <v>41</v>
      </c>
      <c r="F119" s="3">
        <f t="shared" si="11"/>
        <v>505</v>
      </c>
      <c r="G119" s="3">
        <v>249</v>
      </c>
      <c r="H119" s="5">
        <v>256</v>
      </c>
      <c r="I119" s="15" t="s">
        <v>42</v>
      </c>
      <c r="J119" s="3">
        <f t="shared" si="12"/>
        <v>476</v>
      </c>
      <c r="K119" s="3">
        <v>178</v>
      </c>
      <c r="L119" s="3">
        <v>298</v>
      </c>
    </row>
    <row r="120" spans="1:12" ht="18" customHeight="1">
      <c r="A120" s="10" t="s">
        <v>131</v>
      </c>
      <c r="B120" s="23">
        <f>SUM(J130:J134)</f>
        <v>402</v>
      </c>
      <c r="C120" s="19">
        <f>SUM(K130:K134)</f>
        <v>98</v>
      </c>
      <c r="D120" s="20">
        <f>SUM(L130:L134)</f>
        <v>304</v>
      </c>
      <c r="E120" s="15" t="s">
        <v>43</v>
      </c>
      <c r="F120" s="3">
        <f t="shared" si="11"/>
        <v>514</v>
      </c>
      <c r="G120" s="3">
        <v>264</v>
      </c>
      <c r="H120" s="5">
        <v>250</v>
      </c>
      <c r="I120" s="15" t="s">
        <v>44</v>
      </c>
      <c r="J120" s="3">
        <f t="shared" si="12"/>
        <v>460</v>
      </c>
      <c r="K120" s="3">
        <v>153</v>
      </c>
      <c r="L120" s="3">
        <v>307</v>
      </c>
    </row>
    <row r="121" spans="1:12" ht="18" customHeight="1">
      <c r="A121" s="10" t="s">
        <v>132</v>
      </c>
      <c r="B121" s="23">
        <f>SUM(J135:J139)</f>
        <v>57</v>
      </c>
      <c r="C121" s="19">
        <f>SUM(K135:K139)</f>
        <v>12</v>
      </c>
      <c r="D121" s="20">
        <f>SUM(L135:L139)</f>
        <v>45</v>
      </c>
      <c r="E121" s="15" t="s">
        <v>45</v>
      </c>
      <c r="F121" s="3">
        <f t="shared" si="11"/>
        <v>529</v>
      </c>
      <c r="G121" s="3">
        <v>256</v>
      </c>
      <c r="H121" s="5">
        <v>273</v>
      </c>
      <c r="I121" s="15" t="s">
        <v>46</v>
      </c>
      <c r="J121" s="3">
        <f t="shared" si="12"/>
        <v>408</v>
      </c>
      <c r="K121" s="3">
        <v>150</v>
      </c>
      <c r="L121" s="3">
        <v>258</v>
      </c>
    </row>
    <row r="122" spans="1:12" ht="18" customHeight="1">
      <c r="A122" s="10" t="s">
        <v>133</v>
      </c>
      <c r="B122" s="23">
        <f>SUM(J140)</f>
        <v>10</v>
      </c>
      <c r="C122" s="19">
        <f>SUM(K140)</f>
        <v>2</v>
      </c>
      <c r="D122" s="20">
        <f>SUM(L140)</f>
        <v>8</v>
      </c>
      <c r="E122" s="15" t="s">
        <v>47</v>
      </c>
      <c r="F122" s="3">
        <f t="shared" si="11"/>
        <v>563</v>
      </c>
      <c r="G122" s="3">
        <v>271</v>
      </c>
      <c r="H122" s="5">
        <v>292</v>
      </c>
      <c r="I122" s="15" t="s">
        <v>48</v>
      </c>
      <c r="J122" s="3">
        <f t="shared" si="12"/>
        <v>341</v>
      </c>
      <c r="K122" s="3">
        <v>114</v>
      </c>
      <c r="L122" s="3">
        <v>227</v>
      </c>
    </row>
    <row r="123" spans="1:12" ht="18" customHeight="1">
      <c r="A123" s="10"/>
      <c r="B123" s="24"/>
      <c r="C123" s="3"/>
      <c r="D123" s="4"/>
      <c r="E123" s="15" t="s">
        <v>49</v>
      </c>
      <c r="F123" s="3">
        <f t="shared" si="11"/>
        <v>590</v>
      </c>
      <c r="G123" s="3">
        <v>310</v>
      </c>
      <c r="H123" s="5">
        <v>280</v>
      </c>
      <c r="I123" s="15" t="s">
        <v>50</v>
      </c>
      <c r="J123" s="3">
        <f t="shared" si="12"/>
        <v>310</v>
      </c>
      <c r="K123" s="3">
        <v>134</v>
      </c>
      <c r="L123" s="3">
        <v>176</v>
      </c>
    </row>
    <row r="124" spans="1:12" ht="18" customHeight="1">
      <c r="A124" s="13" t="s">
        <v>134</v>
      </c>
      <c r="B124" s="23">
        <f aca="true" t="shared" si="13" ref="B124:B141">+C124+D124</f>
        <v>380</v>
      </c>
      <c r="C124" s="3">
        <v>198</v>
      </c>
      <c r="D124" s="3">
        <v>182</v>
      </c>
      <c r="E124" s="15" t="s">
        <v>51</v>
      </c>
      <c r="F124" s="3">
        <f t="shared" si="11"/>
        <v>613</v>
      </c>
      <c r="G124" s="3">
        <v>306</v>
      </c>
      <c r="H124" s="5">
        <v>307</v>
      </c>
      <c r="I124" s="15" t="s">
        <v>52</v>
      </c>
      <c r="J124" s="3">
        <f t="shared" si="12"/>
        <v>289</v>
      </c>
      <c r="K124" s="3">
        <v>110</v>
      </c>
      <c r="L124" s="3">
        <v>179</v>
      </c>
    </row>
    <row r="125" spans="1:12" ht="18" customHeight="1">
      <c r="A125" s="13" t="s">
        <v>135</v>
      </c>
      <c r="B125" s="23">
        <f t="shared" si="13"/>
        <v>420</v>
      </c>
      <c r="C125" s="3">
        <v>214</v>
      </c>
      <c r="D125" s="3">
        <v>206</v>
      </c>
      <c r="E125" s="15" t="s">
        <v>53</v>
      </c>
      <c r="F125" s="3">
        <f t="shared" si="11"/>
        <v>557</v>
      </c>
      <c r="G125" s="3">
        <v>279</v>
      </c>
      <c r="H125" s="5">
        <v>278</v>
      </c>
      <c r="I125" s="15" t="s">
        <v>54</v>
      </c>
      <c r="J125" s="3">
        <f t="shared" si="12"/>
        <v>265</v>
      </c>
      <c r="K125" s="3">
        <v>85</v>
      </c>
      <c r="L125" s="3">
        <v>180</v>
      </c>
    </row>
    <row r="126" spans="1:12" ht="18" customHeight="1">
      <c r="A126" s="13" t="s">
        <v>55</v>
      </c>
      <c r="B126" s="23">
        <f t="shared" si="13"/>
        <v>441</v>
      </c>
      <c r="C126" s="3">
        <v>242</v>
      </c>
      <c r="D126" s="3">
        <v>199</v>
      </c>
      <c r="E126" s="15" t="s">
        <v>56</v>
      </c>
      <c r="F126" s="3">
        <f t="shared" si="11"/>
        <v>598</v>
      </c>
      <c r="G126" s="3">
        <v>304</v>
      </c>
      <c r="H126" s="5">
        <v>294</v>
      </c>
      <c r="I126" s="15" t="s">
        <v>57</v>
      </c>
      <c r="J126" s="3">
        <f t="shared" si="12"/>
        <v>256</v>
      </c>
      <c r="K126" s="3">
        <v>80</v>
      </c>
      <c r="L126" s="3">
        <v>176</v>
      </c>
    </row>
    <row r="127" spans="1:12" ht="18" customHeight="1">
      <c r="A127" s="13" t="s">
        <v>58</v>
      </c>
      <c r="B127" s="23">
        <f t="shared" si="13"/>
        <v>413</v>
      </c>
      <c r="C127" s="3">
        <v>209</v>
      </c>
      <c r="D127" s="3">
        <v>204</v>
      </c>
      <c r="E127" s="15" t="s">
        <v>59</v>
      </c>
      <c r="F127" s="3">
        <f t="shared" si="11"/>
        <v>642</v>
      </c>
      <c r="G127" s="3">
        <v>316</v>
      </c>
      <c r="H127" s="5">
        <v>326</v>
      </c>
      <c r="I127" s="15" t="s">
        <v>60</v>
      </c>
      <c r="J127" s="3">
        <f t="shared" si="12"/>
        <v>188</v>
      </c>
      <c r="K127" s="3">
        <v>60</v>
      </c>
      <c r="L127" s="3">
        <v>128</v>
      </c>
    </row>
    <row r="128" spans="1:12" ht="18" customHeight="1">
      <c r="A128" s="13" t="s">
        <v>61</v>
      </c>
      <c r="B128" s="23">
        <f t="shared" si="13"/>
        <v>440</v>
      </c>
      <c r="C128" s="3">
        <v>243</v>
      </c>
      <c r="D128" s="3">
        <v>197</v>
      </c>
      <c r="E128" s="15" t="s">
        <v>62</v>
      </c>
      <c r="F128" s="3">
        <f t="shared" si="11"/>
        <v>684</v>
      </c>
      <c r="G128" s="3">
        <v>342</v>
      </c>
      <c r="H128" s="5">
        <v>342</v>
      </c>
      <c r="I128" s="15" t="s">
        <v>63</v>
      </c>
      <c r="J128" s="3">
        <f t="shared" si="12"/>
        <v>191</v>
      </c>
      <c r="K128" s="3">
        <v>58</v>
      </c>
      <c r="L128" s="3">
        <v>133</v>
      </c>
    </row>
    <row r="129" spans="1:12" ht="18" customHeight="1">
      <c r="A129" s="13" t="s">
        <v>64</v>
      </c>
      <c r="B129" s="23">
        <f t="shared" si="13"/>
        <v>455</v>
      </c>
      <c r="C129" s="3">
        <v>227</v>
      </c>
      <c r="D129" s="3">
        <v>228</v>
      </c>
      <c r="E129" s="15" t="s">
        <v>65</v>
      </c>
      <c r="F129" s="3">
        <f t="shared" si="11"/>
        <v>754</v>
      </c>
      <c r="G129" s="3">
        <v>360</v>
      </c>
      <c r="H129" s="5">
        <v>394</v>
      </c>
      <c r="I129" s="15" t="s">
        <v>66</v>
      </c>
      <c r="J129" s="3">
        <f t="shared" si="12"/>
        <v>163</v>
      </c>
      <c r="K129" s="3">
        <v>49</v>
      </c>
      <c r="L129" s="3">
        <v>114</v>
      </c>
    </row>
    <row r="130" spans="1:12" ht="18" customHeight="1">
      <c r="A130" s="13" t="s">
        <v>67</v>
      </c>
      <c r="B130" s="23">
        <f t="shared" si="13"/>
        <v>462</v>
      </c>
      <c r="C130" s="3">
        <v>219</v>
      </c>
      <c r="D130" s="3">
        <v>243</v>
      </c>
      <c r="E130" s="15" t="s">
        <v>68</v>
      </c>
      <c r="F130" s="3">
        <f t="shared" si="11"/>
        <v>809</v>
      </c>
      <c r="G130" s="3">
        <v>402</v>
      </c>
      <c r="H130" s="5">
        <v>407</v>
      </c>
      <c r="I130" s="15" t="s">
        <v>69</v>
      </c>
      <c r="J130" s="3">
        <f t="shared" si="12"/>
        <v>124</v>
      </c>
      <c r="K130" s="3">
        <v>35</v>
      </c>
      <c r="L130" s="3">
        <v>89</v>
      </c>
    </row>
    <row r="131" spans="1:12" ht="18" customHeight="1">
      <c r="A131" s="13" t="s">
        <v>70</v>
      </c>
      <c r="B131" s="23">
        <f t="shared" si="13"/>
        <v>442</v>
      </c>
      <c r="C131" s="3">
        <v>226</v>
      </c>
      <c r="D131" s="3">
        <v>216</v>
      </c>
      <c r="E131" s="15" t="s">
        <v>71</v>
      </c>
      <c r="F131" s="3">
        <f t="shared" si="11"/>
        <v>792</v>
      </c>
      <c r="G131" s="3">
        <v>411</v>
      </c>
      <c r="H131" s="5">
        <v>381</v>
      </c>
      <c r="I131" s="15" t="s">
        <v>72</v>
      </c>
      <c r="J131" s="3">
        <f t="shared" si="12"/>
        <v>111</v>
      </c>
      <c r="K131" s="3">
        <v>23</v>
      </c>
      <c r="L131" s="3">
        <v>88</v>
      </c>
    </row>
    <row r="132" spans="1:12" ht="18" customHeight="1">
      <c r="A132" s="13" t="s">
        <v>73</v>
      </c>
      <c r="B132" s="23">
        <f t="shared" si="13"/>
        <v>421</v>
      </c>
      <c r="C132" s="3">
        <v>214</v>
      </c>
      <c r="D132" s="3">
        <v>207</v>
      </c>
      <c r="E132" s="15" t="s">
        <v>74</v>
      </c>
      <c r="F132" s="3">
        <f t="shared" si="11"/>
        <v>882</v>
      </c>
      <c r="G132" s="3">
        <v>427</v>
      </c>
      <c r="H132" s="5">
        <v>455</v>
      </c>
      <c r="I132" s="15" t="s">
        <v>75</v>
      </c>
      <c r="J132" s="3">
        <f t="shared" si="12"/>
        <v>83</v>
      </c>
      <c r="K132" s="3">
        <v>20</v>
      </c>
      <c r="L132" s="3">
        <v>63</v>
      </c>
    </row>
    <row r="133" spans="1:12" ht="18" customHeight="1">
      <c r="A133" s="13" t="s">
        <v>76</v>
      </c>
      <c r="B133" s="23">
        <f t="shared" si="13"/>
        <v>433</v>
      </c>
      <c r="C133" s="3">
        <v>217</v>
      </c>
      <c r="D133" s="6">
        <v>216</v>
      </c>
      <c r="E133" s="15" t="s">
        <v>77</v>
      </c>
      <c r="F133" s="3">
        <f t="shared" si="11"/>
        <v>1101</v>
      </c>
      <c r="G133" s="3">
        <v>575</v>
      </c>
      <c r="H133" s="5">
        <v>526</v>
      </c>
      <c r="I133" s="15" t="s">
        <v>78</v>
      </c>
      <c r="J133" s="3">
        <f t="shared" si="12"/>
        <v>42</v>
      </c>
      <c r="K133" s="3">
        <v>12</v>
      </c>
      <c r="L133" s="3">
        <v>30</v>
      </c>
    </row>
    <row r="134" spans="1:12" ht="18" customHeight="1">
      <c r="A134" s="13" t="s">
        <v>79</v>
      </c>
      <c r="B134" s="23">
        <f t="shared" si="13"/>
        <v>479</v>
      </c>
      <c r="C134" s="3">
        <v>244</v>
      </c>
      <c r="D134" s="3">
        <v>235</v>
      </c>
      <c r="E134" s="15" t="s">
        <v>80</v>
      </c>
      <c r="F134" s="3">
        <f t="shared" si="11"/>
        <v>1036</v>
      </c>
      <c r="G134" s="3">
        <v>518</v>
      </c>
      <c r="H134" s="5">
        <v>518</v>
      </c>
      <c r="I134" s="15" t="s">
        <v>81</v>
      </c>
      <c r="J134" s="3">
        <f t="shared" si="12"/>
        <v>42</v>
      </c>
      <c r="K134" s="3">
        <v>8</v>
      </c>
      <c r="L134" s="3">
        <v>34</v>
      </c>
    </row>
    <row r="135" spans="1:12" ht="18" customHeight="1">
      <c r="A135" s="13" t="s">
        <v>82</v>
      </c>
      <c r="B135" s="23">
        <f t="shared" si="13"/>
        <v>458</v>
      </c>
      <c r="C135" s="3">
        <v>227</v>
      </c>
      <c r="D135" s="3">
        <v>231</v>
      </c>
      <c r="E135" s="15" t="s">
        <v>83</v>
      </c>
      <c r="F135" s="3">
        <f t="shared" si="11"/>
        <v>1063</v>
      </c>
      <c r="G135" s="3">
        <v>509</v>
      </c>
      <c r="H135" s="5">
        <v>554</v>
      </c>
      <c r="I135" s="15" t="s">
        <v>84</v>
      </c>
      <c r="J135" s="3">
        <f t="shared" si="12"/>
        <v>26</v>
      </c>
      <c r="K135" s="3">
        <v>8</v>
      </c>
      <c r="L135" s="3">
        <v>18</v>
      </c>
    </row>
    <row r="136" spans="1:12" ht="18" customHeight="1">
      <c r="A136" s="13" t="s">
        <v>85</v>
      </c>
      <c r="B136" s="23">
        <f t="shared" si="13"/>
        <v>495</v>
      </c>
      <c r="C136" s="3">
        <v>241</v>
      </c>
      <c r="D136" s="3">
        <v>254</v>
      </c>
      <c r="E136" s="15" t="s">
        <v>86</v>
      </c>
      <c r="F136" s="3">
        <f t="shared" si="11"/>
        <v>790</v>
      </c>
      <c r="G136" s="3">
        <v>431</v>
      </c>
      <c r="H136" s="5">
        <v>359</v>
      </c>
      <c r="I136" s="15" t="s">
        <v>87</v>
      </c>
      <c r="J136" s="3">
        <f t="shared" si="12"/>
        <v>10</v>
      </c>
      <c r="K136" s="3">
        <v>2</v>
      </c>
      <c r="L136" s="3">
        <v>8</v>
      </c>
    </row>
    <row r="137" spans="1:12" ht="18" customHeight="1">
      <c r="A137" s="13" t="s">
        <v>88</v>
      </c>
      <c r="B137" s="23">
        <f t="shared" si="13"/>
        <v>549</v>
      </c>
      <c r="C137" s="3">
        <v>287</v>
      </c>
      <c r="D137" s="3">
        <v>262</v>
      </c>
      <c r="E137" s="15" t="s">
        <v>89</v>
      </c>
      <c r="F137" s="3">
        <f t="shared" si="11"/>
        <v>608</v>
      </c>
      <c r="G137" s="3">
        <v>312</v>
      </c>
      <c r="H137" s="5">
        <v>296</v>
      </c>
      <c r="I137" s="15" t="s">
        <v>90</v>
      </c>
      <c r="J137" s="3">
        <f t="shared" si="12"/>
        <v>8</v>
      </c>
      <c r="K137" s="3"/>
      <c r="L137" s="3">
        <v>8</v>
      </c>
    </row>
    <row r="138" spans="1:12" ht="18" customHeight="1">
      <c r="A138" s="13" t="s">
        <v>91</v>
      </c>
      <c r="B138" s="23">
        <f t="shared" si="13"/>
        <v>511</v>
      </c>
      <c r="C138" s="3">
        <v>257</v>
      </c>
      <c r="D138" s="3">
        <v>254</v>
      </c>
      <c r="E138" s="15" t="s">
        <v>92</v>
      </c>
      <c r="F138" s="3">
        <f t="shared" si="11"/>
        <v>817</v>
      </c>
      <c r="G138" s="3">
        <v>383</v>
      </c>
      <c r="H138" s="5">
        <v>434</v>
      </c>
      <c r="I138" s="15" t="s">
        <v>93</v>
      </c>
      <c r="J138" s="3">
        <f t="shared" si="12"/>
        <v>6</v>
      </c>
      <c r="K138" s="3">
        <v>1</v>
      </c>
      <c r="L138" s="3">
        <v>5</v>
      </c>
    </row>
    <row r="139" spans="1:12" ht="18" customHeight="1">
      <c r="A139" s="13" t="s">
        <v>94</v>
      </c>
      <c r="B139" s="23">
        <f t="shared" si="13"/>
        <v>576</v>
      </c>
      <c r="C139" s="3">
        <v>306</v>
      </c>
      <c r="D139" s="4">
        <v>270</v>
      </c>
      <c r="E139" s="15" t="s">
        <v>95</v>
      </c>
      <c r="F139" s="3">
        <f t="shared" si="11"/>
        <v>850</v>
      </c>
      <c r="G139" s="3">
        <v>408</v>
      </c>
      <c r="H139" s="5">
        <v>442</v>
      </c>
      <c r="I139" s="15" t="s">
        <v>96</v>
      </c>
      <c r="J139" s="3">
        <f t="shared" si="12"/>
        <v>7</v>
      </c>
      <c r="K139" s="3">
        <v>1</v>
      </c>
      <c r="L139" s="3">
        <v>6</v>
      </c>
    </row>
    <row r="140" spans="1:12" ht="18" customHeight="1">
      <c r="A140" s="13" t="s">
        <v>97</v>
      </c>
      <c r="B140" s="23">
        <f t="shared" si="13"/>
        <v>654</v>
      </c>
      <c r="C140" s="3">
        <v>349</v>
      </c>
      <c r="D140" s="4">
        <v>305</v>
      </c>
      <c r="E140" s="15" t="s">
        <v>98</v>
      </c>
      <c r="F140" s="3">
        <f t="shared" si="11"/>
        <v>776</v>
      </c>
      <c r="G140" s="3">
        <v>366</v>
      </c>
      <c r="H140" s="5">
        <v>410</v>
      </c>
      <c r="I140" s="15" t="s">
        <v>140</v>
      </c>
      <c r="J140" s="3">
        <f t="shared" si="12"/>
        <v>10</v>
      </c>
      <c r="K140" s="3">
        <v>2</v>
      </c>
      <c r="L140" s="3">
        <v>8</v>
      </c>
    </row>
    <row r="141" spans="1:12" ht="18" customHeight="1">
      <c r="A141" s="13" t="s">
        <v>99</v>
      </c>
      <c r="B141" s="23">
        <f t="shared" si="13"/>
        <v>585</v>
      </c>
      <c r="C141" s="3">
        <v>311</v>
      </c>
      <c r="D141" s="4">
        <v>274</v>
      </c>
      <c r="E141" s="15" t="s">
        <v>100</v>
      </c>
      <c r="F141" s="3">
        <f t="shared" si="11"/>
        <v>805</v>
      </c>
      <c r="G141" s="3">
        <v>377</v>
      </c>
      <c r="H141" s="5">
        <v>428</v>
      </c>
      <c r="I141" s="9"/>
      <c r="J141" s="2"/>
      <c r="K141" s="2"/>
      <c r="L141" s="2"/>
    </row>
    <row r="142" ht="18" customHeight="1"/>
    <row r="143" ht="18" customHeight="1"/>
    <row r="144" ht="18" customHeight="1"/>
  </sheetData>
  <mergeCells count="9">
    <mergeCell ref="K98:L98"/>
    <mergeCell ref="J49:L49"/>
    <mergeCell ref="K50:L50"/>
    <mergeCell ref="B49:C49"/>
    <mergeCell ref="B97:C97"/>
    <mergeCell ref="J1:L1"/>
    <mergeCell ref="K2:L2"/>
    <mergeCell ref="B1:C1"/>
    <mergeCell ref="J97:L97"/>
  </mergeCells>
  <printOptions/>
  <pageMargins left="0.5905511811023623" right="0.5905511811023623" top="0.7874015748031497" bottom="0.7874015748031497" header="0.5118110236220472" footer="0.5118110236220472"/>
  <pageSetup fitToHeight="3" fitToWidth="1" orientation="portrait" paperSize="9" scale="93" r:id="rId1"/>
  <headerFooter alignWithMargins="0">
    <oddHeader>&amp;C&amp;"ＭＳ Ｐゴシック,太字"&amp;12&amp;F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7.25390625" style="12" customWidth="1"/>
    <col min="2" max="2" width="8.375" style="0" customWidth="1"/>
    <col min="3" max="4" width="8.00390625" style="0" customWidth="1"/>
    <col min="5" max="5" width="7.25390625" style="12" customWidth="1"/>
    <col min="6" max="6" width="8.375" style="0" customWidth="1"/>
    <col min="7" max="8" width="8.00390625" style="0" customWidth="1"/>
    <col min="9" max="9" width="7.25390625" style="12" customWidth="1"/>
    <col min="10" max="10" width="8.375" style="0" customWidth="1"/>
    <col min="11" max="12" width="8.00390625" style="0" customWidth="1"/>
  </cols>
  <sheetData>
    <row r="1" spans="1:12" ht="18" customHeight="1">
      <c r="A1" s="10" t="s">
        <v>143</v>
      </c>
      <c r="B1" s="31">
        <f>B97-B49</f>
        <v>20813</v>
      </c>
      <c r="C1" s="31"/>
      <c r="D1" s="1"/>
      <c r="E1" s="14"/>
      <c r="F1" s="1"/>
      <c r="G1" s="1"/>
      <c r="H1" s="1"/>
      <c r="I1" s="14"/>
      <c r="J1" s="27" t="s">
        <v>112</v>
      </c>
      <c r="K1" s="28"/>
      <c r="L1" s="28"/>
    </row>
    <row r="2" spans="1:12" ht="18" customHeight="1">
      <c r="A2" s="25"/>
      <c r="B2" s="25"/>
      <c r="C2" s="25"/>
      <c r="D2" s="1"/>
      <c r="E2" s="14"/>
      <c r="F2" s="1"/>
      <c r="G2" s="1"/>
      <c r="H2" s="1"/>
      <c r="I2" s="14"/>
      <c r="J2" s="1"/>
      <c r="K2" s="29" t="s">
        <v>141</v>
      </c>
      <c r="L2" s="30"/>
    </row>
    <row r="3" spans="1:12" s="12" customFormat="1" ht="18" customHeight="1">
      <c r="A3" s="7" t="s">
        <v>1</v>
      </c>
      <c r="B3" s="7" t="s">
        <v>2</v>
      </c>
      <c r="C3" s="7" t="s">
        <v>3</v>
      </c>
      <c r="D3" s="8" t="s">
        <v>4</v>
      </c>
      <c r="E3" s="9" t="s">
        <v>5</v>
      </c>
      <c r="F3" s="10" t="s">
        <v>2</v>
      </c>
      <c r="G3" s="10" t="s">
        <v>3</v>
      </c>
      <c r="H3" s="11" t="s">
        <v>4</v>
      </c>
      <c r="I3" s="9" t="s">
        <v>5</v>
      </c>
      <c r="J3" s="10" t="s">
        <v>2</v>
      </c>
      <c r="K3" s="10" t="s">
        <v>3</v>
      </c>
      <c r="L3" s="10" t="s">
        <v>4</v>
      </c>
    </row>
    <row r="4" spans="1:12" ht="18" customHeight="1">
      <c r="A4" s="10" t="s">
        <v>6</v>
      </c>
      <c r="B4" s="16">
        <f>SUM(B6:B26)</f>
        <v>52401</v>
      </c>
      <c r="C4" s="17">
        <f>SUM(C6:C26)</f>
        <v>25217</v>
      </c>
      <c r="D4" s="16">
        <f>SUM(D6:D26)</f>
        <v>27184</v>
      </c>
      <c r="E4" s="15" t="s">
        <v>136</v>
      </c>
      <c r="F4" s="3">
        <f aca="true" t="shared" si="0" ref="F4:F45">+G4+H4</f>
        <v>579</v>
      </c>
      <c r="G4" s="3">
        <f aca="true" t="shared" si="1" ref="G4:H23">G100-G52</f>
        <v>302</v>
      </c>
      <c r="H4" s="3">
        <f t="shared" si="1"/>
        <v>277</v>
      </c>
      <c r="I4" s="15" t="s">
        <v>138</v>
      </c>
      <c r="J4" s="3">
        <f aca="true" t="shared" si="2" ref="J4:J44">+K4+L4</f>
        <v>747</v>
      </c>
      <c r="K4" s="3">
        <f aca="true" t="shared" si="3" ref="K4:L23">K100-K52</f>
        <v>382</v>
      </c>
      <c r="L4" s="3">
        <f t="shared" si="3"/>
        <v>365</v>
      </c>
    </row>
    <row r="5" spans="1:12" ht="18" customHeight="1">
      <c r="A5" s="10"/>
      <c r="B5" s="23"/>
      <c r="C5" s="3"/>
      <c r="D5" s="4"/>
      <c r="E5" s="15" t="s">
        <v>137</v>
      </c>
      <c r="F5" s="3">
        <f t="shared" si="0"/>
        <v>459</v>
      </c>
      <c r="G5" s="3">
        <f t="shared" si="1"/>
        <v>235</v>
      </c>
      <c r="H5" s="3">
        <f t="shared" si="1"/>
        <v>224</v>
      </c>
      <c r="I5" s="15" t="s">
        <v>139</v>
      </c>
      <c r="J5" s="3">
        <f t="shared" si="2"/>
        <v>694</v>
      </c>
      <c r="K5" s="3">
        <f t="shared" si="3"/>
        <v>329</v>
      </c>
      <c r="L5" s="3">
        <f t="shared" si="3"/>
        <v>365</v>
      </c>
    </row>
    <row r="6" spans="1:12" ht="18" customHeight="1">
      <c r="A6" s="10" t="s">
        <v>113</v>
      </c>
      <c r="B6" s="24">
        <f>SUM(B28:B32)</f>
        <v>2071</v>
      </c>
      <c r="C6" s="19">
        <f>SUM(C28:C32)</f>
        <v>1098</v>
      </c>
      <c r="D6" s="20">
        <f>SUM(D28:D32)</f>
        <v>973</v>
      </c>
      <c r="E6" s="15" t="s">
        <v>7</v>
      </c>
      <c r="F6" s="3">
        <f t="shared" si="0"/>
        <v>457</v>
      </c>
      <c r="G6" s="3">
        <f t="shared" si="1"/>
        <v>245</v>
      </c>
      <c r="H6" s="3">
        <f t="shared" si="1"/>
        <v>212</v>
      </c>
      <c r="I6" s="15" t="s">
        <v>8</v>
      </c>
      <c r="J6" s="3">
        <f t="shared" si="2"/>
        <v>630</v>
      </c>
      <c r="K6" s="3">
        <f t="shared" si="3"/>
        <v>302</v>
      </c>
      <c r="L6" s="3">
        <f t="shared" si="3"/>
        <v>328</v>
      </c>
    </row>
    <row r="7" spans="1:12" ht="18" customHeight="1">
      <c r="A7" s="10" t="s">
        <v>114</v>
      </c>
      <c r="B7" s="23">
        <f>SUM(B33:B37)</f>
        <v>2199</v>
      </c>
      <c r="C7" s="19">
        <f>SUM(C33:C37)</f>
        <v>1097</v>
      </c>
      <c r="D7" s="20">
        <f>SUM(D33:D37)</f>
        <v>1102</v>
      </c>
      <c r="E7" s="15" t="s">
        <v>9</v>
      </c>
      <c r="F7" s="3">
        <f t="shared" si="0"/>
        <v>442</v>
      </c>
      <c r="G7" s="3">
        <f t="shared" si="1"/>
        <v>237</v>
      </c>
      <c r="H7" s="3">
        <f t="shared" si="1"/>
        <v>205</v>
      </c>
      <c r="I7" s="15" t="s">
        <v>10</v>
      </c>
      <c r="J7" s="3">
        <f t="shared" si="2"/>
        <v>704</v>
      </c>
      <c r="K7" s="3">
        <f t="shared" si="3"/>
        <v>318</v>
      </c>
      <c r="L7" s="3">
        <f t="shared" si="3"/>
        <v>386</v>
      </c>
    </row>
    <row r="8" spans="1:12" ht="18" customHeight="1">
      <c r="A8" s="10" t="s">
        <v>115</v>
      </c>
      <c r="B8" s="23">
        <f>SUM(B38:B42)</f>
        <v>2474</v>
      </c>
      <c r="C8" s="19">
        <f>SUM(C38:C42)</f>
        <v>1247</v>
      </c>
      <c r="D8" s="20">
        <f>SUM(D38:D42)</f>
        <v>1227</v>
      </c>
      <c r="E8" s="15" t="s">
        <v>11</v>
      </c>
      <c r="F8" s="3">
        <f t="shared" si="0"/>
        <v>495</v>
      </c>
      <c r="G8" s="3">
        <f t="shared" si="1"/>
        <v>247</v>
      </c>
      <c r="H8" s="3">
        <f t="shared" si="1"/>
        <v>248</v>
      </c>
      <c r="I8" s="15" t="s">
        <v>12</v>
      </c>
      <c r="J8" s="3">
        <f t="shared" si="2"/>
        <v>760</v>
      </c>
      <c r="K8" s="3">
        <f t="shared" si="3"/>
        <v>364</v>
      </c>
      <c r="L8" s="3">
        <f t="shared" si="3"/>
        <v>396</v>
      </c>
    </row>
    <row r="9" spans="1:12" ht="18" customHeight="1">
      <c r="A9" s="10" t="s">
        <v>116</v>
      </c>
      <c r="B9" s="23">
        <f>+B43+B44+B45+F4+F5</f>
        <v>2847</v>
      </c>
      <c r="C9" s="20">
        <f>+C43+C44+C45+G4+G5</f>
        <v>1501</v>
      </c>
      <c r="D9" s="20">
        <f>+D43+D44+D45+H4+H5</f>
        <v>1346</v>
      </c>
      <c r="E9" s="15" t="s">
        <v>13</v>
      </c>
      <c r="F9" s="3">
        <f t="shared" si="0"/>
        <v>509</v>
      </c>
      <c r="G9" s="3">
        <f t="shared" si="1"/>
        <v>280</v>
      </c>
      <c r="H9" s="3">
        <f t="shared" si="1"/>
        <v>229</v>
      </c>
      <c r="I9" s="15" t="s">
        <v>14</v>
      </c>
      <c r="J9" s="3">
        <f t="shared" si="2"/>
        <v>740</v>
      </c>
      <c r="K9" s="3">
        <f t="shared" si="3"/>
        <v>346</v>
      </c>
      <c r="L9" s="3">
        <f t="shared" si="3"/>
        <v>394</v>
      </c>
    </row>
    <row r="10" spans="1:12" ht="18" customHeight="1">
      <c r="A10" s="10" t="s">
        <v>117</v>
      </c>
      <c r="B10" s="23">
        <f>SUM(F6:F10)</f>
        <v>2463</v>
      </c>
      <c r="C10" s="21">
        <f>SUM(G6:G10)</f>
        <v>1315</v>
      </c>
      <c r="D10" s="22">
        <f>SUM(H6:H10)</f>
        <v>1148</v>
      </c>
      <c r="E10" s="15" t="s">
        <v>15</v>
      </c>
      <c r="F10" s="3">
        <f t="shared" si="0"/>
        <v>560</v>
      </c>
      <c r="G10" s="3">
        <f t="shared" si="1"/>
        <v>306</v>
      </c>
      <c r="H10" s="3">
        <f t="shared" si="1"/>
        <v>254</v>
      </c>
      <c r="I10" s="15" t="s">
        <v>16</v>
      </c>
      <c r="J10" s="3">
        <f t="shared" si="2"/>
        <v>776</v>
      </c>
      <c r="K10" s="3">
        <f t="shared" si="3"/>
        <v>392</v>
      </c>
      <c r="L10" s="3">
        <f t="shared" si="3"/>
        <v>384</v>
      </c>
    </row>
    <row r="11" spans="1:12" ht="18" customHeight="1">
      <c r="A11" s="10" t="s">
        <v>118</v>
      </c>
      <c r="B11" s="23">
        <f>SUM(F11:F15)</f>
        <v>3024</v>
      </c>
      <c r="C11" s="19">
        <f>SUM(G11:G15)</f>
        <v>1594</v>
      </c>
      <c r="D11" s="20">
        <f>SUM(H11:H15)</f>
        <v>1430</v>
      </c>
      <c r="E11" s="15" t="s">
        <v>17</v>
      </c>
      <c r="F11" s="3">
        <f t="shared" si="0"/>
        <v>572</v>
      </c>
      <c r="G11" s="3">
        <f t="shared" si="1"/>
        <v>288</v>
      </c>
      <c r="H11" s="3">
        <f t="shared" si="1"/>
        <v>284</v>
      </c>
      <c r="I11" s="15" t="s">
        <v>18</v>
      </c>
      <c r="J11" s="3">
        <f t="shared" si="2"/>
        <v>702</v>
      </c>
      <c r="K11" s="3">
        <f t="shared" si="3"/>
        <v>309</v>
      </c>
      <c r="L11" s="3">
        <f t="shared" si="3"/>
        <v>393</v>
      </c>
    </row>
    <row r="12" spans="1:12" ht="18" customHeight="1">
      <c r="A12" s="10" t="s">
        <v>119</v>
      </c>
      <c r="B12" s="23">
        <f>SUM(F16:F20)</f>
        <v>2680</v>
      </c>
      <c r="C12" s="19">
        <f>SUM(G16:G20)</f>
        <v>1386</v>
      </c>
      <c r="D12" s="20">
        <f>SUM(H16:H20)</f>
        <v>1294</v>
      </c>
      <c r="E12" s="15" t="s">
        <v>19</v>
      </c>
      <c r="F12" s="3">
        <f t="shared" si="0"/>
        <v>592</v>
      </c>
      <c r="G12" s="3">
        <f t="shared" si="1"/>
        <v>320</v>
      </c>
      <c r="H12" s="3">
        <f t="shared" si="1"/>
        <v>272</v>
      </c>
      <c r="I12" s="15" t="s">
        <v>20</v>
      </c>
      <c r="J12" s="3">
        <f t="shared" si="2"/>
        <v>783</v>
      </c>
      <c r="K12" s="3">
        <f t="shared" si="3"/>
        <v>367</v>
      </c>
      <c r="L12" s="3">
        <f t="shared" si="3"/>
        <v>416</v>
      </c>
    </row>
    <row r="13" spans="1:12" ht="18" customHeight="1">
      <c r="A13" s="10" t="s">
        <v>120</v>
      </c>
      <c r="B13" s="23">
        <f>SUM(F21:F25)</f>
        <v>2607</v>
      </c>
      <c r="C13" s="19">
        <f>SUM(G21:G25)</f>
        <v>1319</v>
      </c>
      <c r="D13" s="20">
        <f>SUM(H21:H25)</f>
        <v>1288</v>
      </c>
      <c r="E13" s="15" t="s">
        <v>21</v>
      </c>
      <c r="F13" s="3">
        <f t="shared" si="0"/>
        <v>641</v>
      </c>
      <c r="G13" s="3">
        <f t="shared" si="1"/>
        <v>330</v>
      </c>
      <c r="H13" s="3">
        <f t="shared" si="1"/>
        <v>311</v>
      </c>
      <c r="I13" s="15" t="s">
        <v>22</v>
      </c>
      <c r="J13" s="3">
        <f t="shared" si="2"/>
        <v>733</v>
      </c>
      <c r="K13" s="3">
        <f t="shared" si="3"/>
        <v>341</v>
      </c>
      <c r="L13" s="3">
        <f t="shared" si="3"/>
        <v>392</v>
      </c>
    </row>
    <row r="14" spans="1:12" ht="18" customHeight="1">
      <c r="A14" s="10" t="s">
        <v>121</v>
      </c>
      <c r="B14" s="23">
        <f>SUM(F26:F30)</f>
        <v>2874</v>
      </c>
      <c r="C14" s="19">
        <f>SUM(G26:G30)</f>
        <v>1458</v>
      </c>
      <c r="D14" s="20">
        <f>SUM(H26:H30)</f>
        <v>1416</v>
      </c>
      <c r="E14" s="15" t="s">
        <v>23</v>
      </c>
      <c r="F14" s="3">
        <f t="shared" si="0"/>
        <v>591</v>
      </c>
      <c r="G14" s="3">
        <f t="shared" si="1"/>
        <v>312</v>
      </c>
      <c r="H14" s="3">
        <f t="shared" si="1"/>
        <v>279</v>
      </c>
      <c r="I14" s="15" t="s">
        <v>24</v>
      </c>
      <c r="J14" s="3">
        <f t="shared" si="2"/>
        <v>698</v>
      </c>
      <c r="K14" s="3">
        <f t="shared" si="3"/>
        <v>294</v>
      </c>
      <c r="L14" s="3">
        <f t="shared" si="3"/>
        <v>404</v>
      </c>
    </row>
    <row r="15" spans="1:12" ht="18" customHeight="1">
      <c r="A15" s="10" t="s">
        <v>122</v>
      </c>
      <c r="B15" s="23">
        <f>SUM(F31:F35)</f>
        <v>3641</v>
      </c>
      <c r="C15" s="19">
        <f>SUM(G31:G35)</f>
        <v>1812</v>
      </c>
      <c r="D15" s="20">
        <f>SUM(H31:H35)</f>
        <v>1829</v>
      </c>
      <c r="E15" s="15" t="s">
        <v>25</v>
      </c>
      <c r="F15" s="3">
        <f t="shared" si="0"/>
        <v>628</v>
      </c>
      <c r="G15" s="3">
        <f t="shared" si="1"/>
        <v>344</v>
      </c>
      <c r="H15" s="3">
        <f t="shared" si="1"/>
        <v>284</v>
      </c>
      <c r="I15" s="15" t="s">
        <v>26</v>
      </c>
      <c r="J15" s="3">
        <f t="shared" si="2"/>
        <v>694</v>
      </c>
      <c r="K15" s="3">
        <f t="shared" si="3"/>
        <v>303</v>
      </c>
      <c r="L15" s="3">
        <f t="shared" si="3"/>
        <v>391</v>
      </c>
    </row>
    <row r="16" spans="1:12" ht="18" customHeight="1">
      <c r="A16" s="10" t="s">
        <v>123</v>
      </c>
      <c r="B16" s="23">
        <f>SUM(F36:F40)</f>
        <v>4897</v>
      </c>
      <c r="C16" s="19">
        <f>SUM(G36:G40)</f>
        <v>2483</v>
      </c>
      <c r="D16" s="20">
        <f>SUM(H36:H40)</f>
        <v>2414</v>
      </c>
      <c r="E16" s="15" t="s">
        <v>27</v>
      </c>
      <c r="F16" s="3">
        <f t="shared" si="0"/>
        <v>593</v>
      </c>
      <c r="G16" s="3">
        <f t="shared" si="1"/>
        <v>303</v>
      </c>
      <c r="H16" s="3">
        <f t="shared" si="1"/>
        <v>290</v>
      </c>
      <c r="I16" s="15" t="s">
        <v>28</v>
      </c>
      <c r="J16" s="3">
        <f t="shared" si="2"/>
        <v>660</v>
      </c>
      <c r="K16" s="3">
        <f t="shared" si="3"/>
        <v>289</v>
      </c>
      <c r="L16" s="3">
        <f t="shared" si="3"/>
        <v>371</v>
      </c>
    </row>
    <row r="17" spans="1:12" ht="18" customHeight="1">
      <c r="A17" s="10" t="s">
        <v>124</v>
      </c>
      <c r="B17" s="23">
        <f>SUM(F41:F45)</f>
        <v>3826</v>
      </c>
      <c r="C17" s="19">
        <f>SUM(G41:G45)</f>
        <v>1839</v>
      </c>
      <c r="D17" s="20">
        <f>SUM(H41:H45)</f>
        <v>1987</v>
      </c>
      <c r="E17" s="15" t="s">
        <v>29</v>
      </c>
      <c r="F17" s="3">
        <f t="shared" si="0"/>
        <v>552</v>
      </c>
      <c r="G17" s="3">
        <f t="shared" si="1"/>
        <v>291</v>
      </c>
      <c r="H17" s="3">
        <f t="shared" si="1"/>
        <v>261</v>
      </c>
      <c r="I17" s="15" t="s">
        <v>30</v>
      </c>
      <c r="J17" s="3">
        <f t="shared" si="2"/>
        <v>702</v>
      </c>
      <c r="K17" s="3">
        <f t="shared" si="3"/>
        <v>303</v>
      </c>
      <c r="L17" s="3">
        <f t="shared" si="3"/>
        <v>399</v>
      </c>
    </row>
    <row r="18" spans="1:12" ht="18" customHeight="1">
      <c r="A18" s="10" t="s">
        <v>125</v>
      </c>
      <c r="B18" s="23">
        <f>SUM(J4:J8)</f>
        <v>3535</v>
      </c>
      <c r="C18" s="19">
        <f>SUM(K4:K8)</f>
        <v>1695</v>
      </c>
      <c r="D18" s="20">
        <f>SUM(L4:L8)</f>
        <v>1840</v>
      </c>
      <c r="E18" s="15" t="s">
        <v>31</v>
      </c>
      <c r="F18" s="3">
        <f t="shared" si="0"/>
        <v>558</v>
      </c>
      <c r="G18" s="3">
        <f t="shared" si="1"/>
        <v>293</v>
      </c>
      <c r="H18" s="3">
        <f t="shared" si="1"/>
        <v>265</v>
      </c>
      <c r="I18" s="15" t="s">
        <v>32</v>
      </c>
      <c r="J18" s="3">
        <f t="shared" si="2"/>
        <v>678</v>
      </c>
      <c r="K18" s="3">
        <f t="shared" si="3"/>
        <v>273</v>
      </c>
      <c r="L18" s="3">
        <f t="shared" si="3"/>
        <v>405</v>
      </c>
    </row>
    <row r="19" spans="1:12" ht="18" customHeight="1">
      <c r="A19" s="10" t="s">
        <v>126</v>
      </c>
      <c r="B19" s="23">
        <f>SUM(J9:J13)</f>
        <v>3734</v>
      </c>
      <c r="C19" s="19">
        <f>SUM(K9:K13)</f>
        <v>1755</v>
      </c>
      <c r="D19" s="20">
        <f>SUM(L9:L13)</f>
        <v>1979</v>
      </c>
      <c r="E19" s="15" t="s">
        <v>33</v>
      </c>
      <c r="F19" s="3">
        <f t="shared" si="0"/>
        <v>576</v>
      </c>
      <c r="G19" s="3">
        <f t="shared" si="1"/>
        <v>306</v>
      </c>
      <c r="H19" s="3">
        <f t="shared" si="1"/>
        <v>270</v>
      </c>
      <c r="I19" s="15" t="s">
        <v>34</v>
      </c>
      <c r="J19" s="3">
        <f t="shared" si="2"/>
        <v>662</v>
      </c>
      <c r="K19" s="3">
        <f t="shared" si="3"/>
        <v>276</v>
      </c>
      <c r="L19" s="3">
        <f t="shared" si="3"/>
        <v>386</v>
      </c>
    </row>
    <row r="20" spans="1:12" ht="18" customHeight="1">
      <c r="A20" s="10" t="s">
        <v>127</v>
      </c>
      <c r="B20" s="23">
        <f>SUM(J14:J18)</f>
        <v>3432</v>
      </c>
      <c r="C20" s="19">
        <f>SUM(K14:K18)</f>
        <v>1462</v>
      </c>
      <c r="D20" s="20">
        <f>SUM(L14:L18)</f>
        <v>1970</v>
      </c>
      <c r="E20" s="15" t="s">
        <v>35</v>
      </c>
      <c r="F20" s="3">
        <f t="shared" si="0"/>
        <v>401</v>
      </c>
      <c r="G20" s="3">
        <f t="shared" si="1"/>
        <v>193</v>
      </c>
      <c r="H20" s="3">
        <f t="shared" si="1"/>
        <v>208</v>
      </c>
      <c r="I20" s="15" t="s">
        <v>36</v>
      </c>
      <c r="J20" s="3">
        <f t="shared" si="2"/>
        <v>568</v>
      </c>
      <c r="K20" s="3">
        <f t="shared" si="3"/>
        <v>225</v>
      </c>
      <c r="L20" s="3">
        <f t="shared" si="3"/>
        <v>343</v>
      </c>
    </row>
    <row r="21" spans="1:12" ht="18" customHeight="1">
      <c r="A21" s="10" t="s">
        <v>128</v>
      </c>
      <c r="B21" s="23">
        <f>SUM(J19:J23)</f>
        <v>2739</v>
      </c>
      <c r="C21" s="19">
        <f>SUM(K19:K23)</f>
        <v>1053</v>
      </c>
      <c r="D21" s="20">
        <f>SUM(L19:L23)</f>
        <v>1686</v>
      </c>
      <c r="E21" s="15" t="s">
        <v>37</v>
      </c>
      <c r="F21" s="3">
        <f t="shared" si="0"/>
        <v>528</v>
      </c>
      <c r="G21" s="3">
        <f t="shared" si="1"/>
        <v>267</v>
      </c>
      <c r="H21" s="3">
        <f t="shared" si="1"/>
        <v>261</v>
      </c>
      <c r="I21" s="15" t="s">
        <v>38</v>
      </c>
      <c r="J21" s="3">
        <f t="shared" si="2"/>
        <v>552</v>
      </c>
      <c r="K21" s="3">
        <f t="shared" si="3"/>
        <v>206</v>
      </c>
      <c r="L21" s="3">
        <f t="shared" si="3"/>
        <v>346</v>
      </c>
    </row>
    <row r="22" spans="1:12" ht="18" customHeight="1">
      <c r="A22" s="10" t="s">
        <v>129</v>
      </c>
      <c r="B22" s="23">
        <f>SUM(J24:J28)</f>
        <v>1814</v>
      </c>
      <c r="C22" s="19">
        <f>SUM(K24:K28)</f>
        <v>655</v>
      </c>
      <c r="D22" s="20">
        <f>SUM(L24:L28)</f>
        <v>1159</v>
      </c>
      <c r="E22" s="15" t="s">
        <v>39</v>
      </c>
      <c r="F22" s="3">
        <f t="shared" si="0"/>
        <v>574</v>
      </c>
      <c r="G22" s="3">
        <f t="shared" si="1"/>
        <v>307</v>
      </c>
      <c r="H22" s="3">
        <f t="shared" si="1"/>
        <v>267</v>
      </c>
      <c r="I22" s="15" t="s">
        <v>40</v>
      </c>
      <c r="J22" s="3">
        <f t="shared" si="2"/>
        <v>496</v>
      </c>
      <c r="K22" s="3">
        <f t="shared" si="3"/>
        <v>168</v>
      </c>
      <c r="L22" s="3">
        <f t="shared" si="3"/>
        <v>328</v>
      </c>
    </row>
    <row r="23" spans="1:12" ht="18" customHeight="1">
      <c r="A23" s="10" t="s">
        <v>130</v>
      </c>
      <c r="B23" s="23">
        <f>SUM(J29:J33)</f>
        <v>1068</v>
      </c>
      <c r="C23" s="19">
        <f>SUM(K29:K33)</f>
        <v>334</v>
      </c>
      <c r="D23" s="20">
        <f>SUM(L29:L33)</f>
        <v>734</v>
      </c>
      <c r="E23" s="15" t="s">
        <v>41</v>
      </c>
      <c r="F23" s="3">
        <f t="shared" si="0"/>
        <v>492</v>
      </c>
      <c r="G23" s="3">
        <f t="shared" si="1"/>
        <v>237</v>
      </c>
      <c r="H23" s="3">
        <f t="shared" si="1"/>
        <v>255</v>
      </c>
      <c r="I23" s="15" t="s">
        <v>42</v>
      </c>
      <c r="J23" s="3">
        <f t="shared" si="2"/>
        <v>461</v>
      </c>
      <c r="K23" s="3">
        <f t="shared" si="3"/>
        <v>178</v>
      </c>
      <c r="L23" s="3">
        <f t="shared" si="3"/>
        <v>283</v>
      </c>
    </row>
    <row r="24" spans="1:12" ht="18" customHeight="1">
      <c r="A24" s="10" t="s">
        <v>131</v>
      </c>
      <c r="B24" s="23">
        <f>SUM(J34:J38)</f>
        <v>407</v>
      </c>
      <c r="C24" s="19">
        <f>SUM(K34:K38)</f>
        <v>99</v>
      </c>
      <c r="D24" s="20">
        <f>SUM(L34:L38)</f>
        <v>308</v>
      </c>
      <c r="E24" s="15" t="s">
        <v>43</v>
      </c>
      <c r="F24" s="3">
        <f t="shared" si="0"/>
        <v>498</v>
      </c>
      <c r="G24" s="3">
        <f aca="true" t="shared" si="4" ref="G24:H43">G120-G72</f>
        <v>268</v>
      </c>
      <c r="H24" s="3">
        <f t="shared" si="4"/>
        <v>230</v>
      </c>
      <c r="I24" s="15" t="s">
        <v>44</v>
      </c>
      <c r="J24" s="3">
        <f t="shared" si="2"/>
        <v>454</v>
      </c>
      <c r="K24" s="3">
        <f aca="true" t="shared" si="5" ref="K24:L43">K120-K72</f>
        <v>145</v>
      </c>
      <c r="L24" s="3">
        <f t="shared" si="5"/>
        <v>309</v>
      </c>
    </row>
    <row r="25" spans="1:12" ht="18" customHeight="1">
      <c r="A25" s="10" t="s">
        <v>132</v>
      </c>
      <c r="B25" s="23">
        <f>SUM(J39:J43)</f>
        <v>58</v>
      </c>
      <c r="C25" s="19">
        <f>SUM(K39:K43)</f>
        <v>13</v>
      </c>
      <c r="D25" s="20">
        <f>SUM(L39:L43)</f>
        <v>45</v>
      </c>
      <c r="E25" s="15" t="s">
        <v>45</v>
      </c>
      <c r="F25" s="3">
        <f t="shared" si="0"/>
        <v>515</v>
      </c>
      <c r="G25" s="3">
        <f t="shared" si="4"/>
        <v>240</v>
      </c>
      <c r="H25" s="3">
        <f t="shared" si="4"/>
        <v>275</v>
      </c>
      <c r="I25" s="15" t="s">
        <v>46</v>
      </c>
      <c r="J25" s="3">
        <f t="shared" si="2"/>
        <v>421</v>
      </c>
      <c r="K25" s="3">
        <f t="shared" si="5"/>
        <v>156</v>
      </c>
      <c r="L25" s="3">
        <f t="shared" si="5"/>
        <v>265</v>
      </c>
    </row>
    <row r="26" spans="1:12" ht="18" customHeight="1">
      <c r="A26" s="10" t="s">
        <v>133</v>
      </c>
      <c r="B26" s="23">
        <f>SUM(J44)</f>
        <v>11</v>
      </c>
      <c r="C26" s="19">
        <f>SUM(K44)</f>
        <v>2</v>
      </c>
      <c r="D26" s="20">
        <f>SUM(L44)</f>
        <v>9</v>
      </c>
      <c r="E26" s="15" t="s">
        <v>47</v>
      </c>
      <c r="F26" s="3">
        <f t="shared" si="0"/>
        <v>547</v>
      </c>
      <c r="G26" s="3">
        <f t="shared" si="4"/>
        <v>274</v>
      </c>
      <c r="H26" s="3">
        <f t="shared" si="4"/>
        <v>273</v>
      </c>
      <c r="I26" s="15" t="s">
        <v>48</v>
      </c>
      <c r="J26" s="3">
        <f t="shared" si="2"/>
        <v>341</v>
      </c>
      <c r="K26" s="3">
        <f t="shared" si="5"/>
        <v>111</v>
      </c>
      <c r="L26" s="3">
        <f t="shared" si="5"/>
        <v>230</v>
      </c>
    </row>
    <row r="27" spans="1:12" ht="18" customHeight="1">
      <c r="A27" s="10"/>
      <c r="B27" s="3"/>
      <c r="C27" s="3"/>
      <c r="D27" s="4"/>
      <c r="E27" s="15" t="s">
        <v>49</v>
      </c>
      <c r="F27" s="3">
        <f t="shared" si="0"/>
        <v>575</v>
      </c>
      <c r="G27" s="3">
        <f t="shared" si="4"/>
        <v>297</v>
      </c>
      <c r="H27" s="3">
        <f t="shared" si="4"/>
        <v>278</v>
      </c>
      <c r="I27" s="15" t="s">
        <v>50</v>
      </c>
      <c r="J27" s="3">
        <f t="shared" si="2"/>
        <v>322</v>
      </c>
      <c r="K27" s="3">
        <f t="shared" si="5"/>
        <v>138</v>
      </c>
      <c r="L27" s="3">
        <f t="shared" si="5"/>
        <v>184</v>
      </c>
    </row>
    <row r="28" spans="1:12" ht="18" customHeight="1">
      <c r="A28" s="13" t="s">
        <v>134</v>
      </c>
      <c r="B28" s="3">
        <f aca="true" t="shared" si="6" ref="B28:B45">+C28+D28</f>
        <v>370</v>
      </c>
      <c r="C28" s="3">
        <f>C124-C76</f>
        <v>201</v>
      </c>
      <c r="D28" s="3">
        <f>D124-D76</f>
        <v>169</v>
      </c>
      <c r="E28" s="15" t="s">
        <v>51</v>
      </c>
      <c r="F28" s="3">
        <f t="shared" si="0"/>
        <v>608</v>
      </c>
      <c r="G28" s="3">
        <f t="shared" si="4"/>
        <v>314</v>
      </c>
      <c r="H28" s="3">
        <f t="shared" si="4"/>
        <v>294</v>
      </c>
      <c r="I28" s="15" t="s">
        <v>52</v>
      </c>
      <c r="J28" s="3">
        <f t="shared" si="2"/>
        <v>276</v>
      </c>
      <c r="K28" s="3">
        <f t="shared" si="5"/>
        <v>105</v>
      </c>
      <c r="L28" s="3">
        <f t="shared" si="5"/>
        <v>171</v>
      </c>
    </row>
    <row r="29" spans="1:12" ht="18" customHeight="1">
      <c r="A29" s="13" t="s">
        <v>135</v>
      </c>
      <c r="B29" s="3">
        <f t="shared" si="6"/>
        <v>405</v>
      </c>
      <c r="C29" s="3">
        <f aca="true" t="shared" si="7" ref="C29:D45">C125-C77</f>
        <v>198</v>
      </c>
      <c r="D29" s="3">
        <f t="shared" si="7"/>
        <v>207</v>
      </c>
      <c r="E29" s="15" t="s">
        <v>53</v>
      </c>
      <c r="F29" s="3">
        <f t="shared" si="0"/>
        <v>570</v>
      </c>
      <c r="G29" s="3">
        <f t="shared" si="4"/>
        <v>279</v>
      </c>
      <c r="H29" s="3">
        <f t="shared" si="4"/>
        <v>291</v>
      </c>
      <c r="I29" s="15" t="s">
        <v>54</v>
      </c>
      <c r="J29" s="3">
        <f t="shared" si="2"/>
        <v>277</v>
      </c>
      <c r="K29" s="3">
        <f t="shared" si="5"/>
        <v>88</v>
      </c>
      <c r="L29" s="3">
        <f t="shared" si="5"/>
        <v>189</v>
      </c>
    </row>
    <row r="30" spans="1:12" ht="18" customHeight="1">
      <c r="A30" s="13" t="s">
        <v>55</v>
      </c>
      <c r="B30" s="3">
        <f t="shared" si="6"/>
        <v>439</v>
      </c>
      <c r="C30" s="3">
        <f t="shared" si="7"/>
        <v>240</v>
      </c>
      <c r="D30" s="3">
        <f t="shared" si="7"/>
        <v>199</v>
      </c>
      <c r="E30" s="15" t="s">
        <v>56</v>
      </c>
      <c r="F30" s="3">
        <f t="shared" si="0"/>
        <v>574</v>
      </c>
      <c r="G30" s="3">
        <f t="shared" si="4"/>
        <v>294</v>
      </c>
      <c r="H30" s="3">
        <f t="shared" si="4"/>
        <v>280</v>
      </c>
      <c r="I30" s="15" t="s">
        <v>57</v>
      </c>
      <c r="J30" s="3">
        <f t="shared" si="2"/>
        <v>251</v>
      </c>
      <c r="K30" s="3">
        <f t="shared" si="5"/>
        <v>81</v>
      </c>
      <c r="L30" s="3">
        <f t="shared" si="5"/>
        <v>170</v>
      </c>
    </row>
    <row r="31" spans="1:12" ht="18" customHeight="1">
      <c r="A31" s="13" t="s">
        <v>58</v>
      </c>
      <c r="B31" s="3">
        <f t="shared" si="6"/>
        <v>411</v>
      </c>
      <c r="C31" s="3">
        <f t="shared" si="7"/>
        <v>209</v>
      </c>
      <c r="D31" s="3">
        <f t="shared" si="7"/>
        <v>202</v>
      </c>
      <c r="E31" s="15" t="s">
        <v>59</v>
      </c>
      <c r="F31" s="3">
        <f t="shared" si="0"/>
        <v>627</v>
      </c>
      <c r="G31" s="3">
        <f t="shared" si="4"/>
        <v>313</v>
      </c>
      <c r="H31" s="3">
        <f t="shared" si="4"/>
        <v>314</v>
      </c>
      <c r="I31" s="15" t="s">
        <v>60</v>
      </c>
      <c r="J31" s="3">
        <f t="shared" si="2"/>
        <v>193</v>
      </c>
      <c r="K31" s="3">
        <f t="shared" si="5"/>
        <v>60</v>
      </c>
      <c r="L31" s="3">
        <f t="shared" si="5"/>
        <v>133</v>
      </c>
    </row>
    <row r="32" spans="1:12" ht="18" customHeight="1">
      <c r="A32" s="13" t="s">
        <v>61</v>
      </c>
      <c r="B32" s="3">
        <f t="shared" si="6"/>
        <v>446</v>
      </c>
      <c r="C32" s="3">
        <f t="shared" si="7"/>
        <v>250</v>
      </c>
      <c r="D32" s="3">
        <f t="shared" si="7"/>
        <v>196</v>
      </c>
      <c r="E32" s="15" t="s">
        <v>62</v>
      </c>
      <c r="F32" s="3">
        <f t="shared" si="0"/>
        <v>681</v>
      </c>
      <c r="G32" s="3">
        <f t="shared" si="4"/>
        <v>345</v>
      </c>
      <c r="H32" s="3">
        <f t="shared" si="4"/>
        <v>336</v>
      </c>
      <c r="I32" s="15" t="s">
        <v>63</v>
      </c>
      <c r="J32" s="3">
        <f t="shared" si="2"/>
        <v>186</v>
      </c>
      <c r="K32" s="3">
        <f t="shared" si="5"/>
        <v>56</v>
      </c>
      <c r="L32" s="3">
        <f t="shared" si="5"/>
        <v>130</v>
      </c>
    </row>
    <row r="33" spans="1:12" ht="18" customHeight="1">
      <c r="A33" s="13" t="s">
        <v>64</v>
      </c>
      <c r="B33" s="3">
        <f t="shared" si="6"/>
        <v>443</v>
      </c>
      <c r="C33" s="3">
        <f t="shared" si="7"/>
        <v>224</v>
      </c>
      <c r="D33" s="3">
        <f t="shared" si="7"/>
        <v>219</v>
      </c>
      <c r="E33" s="15" t="s">
        <v>65</v>
      </c>
      <c r="F33" s="3">
        <f t="shared" si="0"/>
        <v>746</v>
      </c>
      <c r="G33" s="3">
        <f t="shared" si="4"/>
        <v>356</v>
      </c>
      <c r="H33" s="3">
        <f t="shared" si="4"/>
        <v>390</v>
      </c>
      <c r="I33" s="15" t="s">
        <v>66</v>
      </c>
      <c r="J33" s="3">
        <f t="shared" si="2"/>
        <v>161</v>
      </c>
      <c r="K33" s="3">
        <f t="shared" si="5"/>
        <v>49</v>
      </c>
      <c r="L33" s="3">
        <f t="shared" si="5"/>
        <v>112</v>
      </c>
    </row>
    <row r="34" spans="1:12" ht="18" customHeight="1">
      <c r="A34" s="13" t="s">
        <v>67</v>
      </c>
      <c r="B34" s="3">
        <f t="shared" si="6"/>
        <v>467</v>
      </c>
      <c r="C34" s="3">
        <f t="shared" si="7"/>
        <v>221</v>
      </c>
      <c r="D34" s="3">
        <f t="shared" si="7"/>
        <v>246</v>
      </c>
      <c r="E34" s="15" t="s">
        <v>68</v>
      </c>
      <c r="F34" s="3">
        <f t="shared" si="0"/>
        <v>809</v>
      </c>
      <c r="G34" s="3">
        <f t="shared" si="4"/>
        <v>401</v>
      </c>
      <c r="H34" s="3">
        <f t="shared" si="4"/>
        <v>408</v>
      </c>
      <c r="I34" s="15" t="s">
        <v>69</v>
      </c>
      <c r="J34" s="3">
        <f t="shared" si="2"/>
        <v>121</v>
      </c>
      <c r="K34" s="3">
        <f t="shared" si="5"/>
        <v>38</v>
      </c>
      <c r="L34" s="3">
        <f t="shared" si="5"/>
        <v>83</v>
      </c>
    </row>
    <row r="35" spans="1:12" ht="18" customHeight="1">
      <c r="A35" s="13" t="s">
        <v>70</v>
      </c>
      <c r="B35" s="3">
        <f t="shared" si="6"/>
        <v>431</v>
      </c>
      <c r="C35" s="3">
        <f t="shared" si="7"/>
        <v>217</v>
      </c>
      <c r="D35" s="3">
        <f t="shared" si="7"/>
        <v>214</v>
      </c>
      <c r="E35" s="15" t="s">
        <v>71</v>
      </c>
      <c r="F35" s="3">
        <f t="shared" si="0"/>
        <v>778</v>
      </c>
      <c r="G35" s="3">
        <f t="shared" si="4"/>
        <v>397</v>
      </c>
      <c r="H35" s="3">
        <f t="shared" si="4"/>
        <v>381</v>
      </c>
      <c r="I35" s="15" t="s">
        <v>72</v>
      </c>
      <c r="J35" s="3">
        <f t="shared" si="2"/>
        <v>111</v>
      </c>
      <c r="K35" s="3">
        <f t="shared" si="5"/>
        <v>22</v>
      </c>
      <c r="L35" s="3">
        <f t="shared" si="5"/>
        <v>89</v>
      </c>
    </row>
    <row r="36" spans="1:12" ht="18" customHeight="1">
      <c r="A36" s="13" t="s">
        <v>73</v>
      </c>
      <c r="B36" s="3">
        <f t="shared" si="6"/>
        <v>434</v>
      </c>
      <c r="C36" s="3">
        <f t="shared" si="7"/>
        <v>217</v>
      </c>
      <c r="D36" s="3">
        <f t="shared" si="7"/>
        <v>217</v>
      </c>
      <c r="E36" s="15" t="s">
        <v>74</v>
      </c>
      <c r="F36" s="3">
        <f t="shared" si="0"/>
        <v>881</v>
      </c>
      <c r="G36" s="3">
        <f t="shared" si="4"/>
        <v>443</v>
      </c>
      <c r="H36" s="3">
        <f t="shared" si="4"/>
        <v>438</v>
      </c>
      <c r="I36" s="15" t="s">
        <v>75</v>
      </c>
      <c r="J36" s="3">
        <f t="shared" si="2"/>
        <v>91</v>
      </c>
      <c r="K36" s="3">
        <f t="shared" si="5"/>
        <v>21</v>
      </c>
      <c r="L36" s="3">
        <f t="shared" si="5"/>
        <v>70</v>
      </c>
    </row>
    <row r="37" spans="1:12" ht="18" customHeight="1">
      <c r="A37" s="13" t="s">
        <v>76</v>
      </c>
      <c r="B37" s="3">
        <f t="shared" si="6"/>
        <v>424</v>
      </c>
      <c r="C37" s="3">
        <f t="shared" si="7"/>
        <v>218</v>
      </c>
      <c r="D37" s="3">
        <f t="shared" si="7"/>
        <v>206</v>
      </c>
      <c r="E37" s="15" t="s">
        <v>77</v>
      </c>
      <c r="F37" s="3">
        <f t="shared" si="0"/>
        <v>1071</v>
      </c>
      <c r="G37" s="3">
        <f t="shared" si="4"/>
        <v>559</v>
      </c>
      <c r="H37" s="3">
        <f t="shared" si="4"/>
        <v>512</v>
      </c>
      <c r="I37" s="15" t="s">
        <v>78</v>
      </c>
      <c r="J37" s="3">
        <f t="shared" si="2"/>
        <v>43</v>
      </c>
      <c r="K37" s="3">
        <f t="shared" si="5"/>
        <v>10</v>
      </c>
      <c r="L37" s="3">
        <f t="shared" si="5"/>
        <v>33</v>
      </c>
    </row>
    <row r="38" spans="1:12" ht="18" customHeight="1">
      <c r="A38" s="13" t="s">
        <v>79</v>
      </c>
      <c r="B38" s="3">
        <f t="shared" si="6"/>
        <v>473</v>
      </c>
      <c r="C38" s="3">
        <f t="shared" si="7"/>
        <v>239</v>
      </c>
      <c r="D38" s="3">
        <f t="shared" si="7"/>
        <v>234</v>
      </c>
      <c r="E38" s="15" t="s">
        <v>80</v>
      </c>
      <c r="F38" s="3">
        <f t="shared" si="0"/>
        <v>1043</v>
      </c>
      <c r="G38" s="3">
        <f t="shared" si="4"/>
        <v>517</v>
      </c>
      <c r="H38" s="3">
        <f t="shared" si="4"/>
        <v>526</v>
      </c>
      <c r="I38" s="15" t="s">
        <v>81</v>
      </c>
      <c r="J38" s="3">
        <f t="shared" si="2"/>
        <v>41</v>
      </c>
      <c r="K38" s="3">
        <f t="shared" si="5"/>
        <v>8</v>
      </c>
      <c r="L38" s="3">
        <f t="shared" si="5"/>
        <v>33</v>
      </c>
    </row>
    <row r="39" spans="1:12" ht="18" customHeight="1">
      <c r="A39" s="13" t="s">
        <v>82</v>
      </c>
      <c r="B39" s="3">
        <f t="shared" si="6"/>
        <v>459</v>
      </c>
      <c r="C39" s="3">
        <f t="shared" si="7"/>
        <v>229</v>
      </c>
      <c r="D39" s="3">
        <f t="shared" si="7"/>
        <v>230</v>
      </c>
      <c r="E39" s="15" t="s">
        <v>83</v>
      </c>
      <c r="F39" s="3">
        <f t="shared" si="0"/>
        <v>1075</v>
      </c>
      <c r="G39" s="3">
        <f t="shared" si="4"/>
        <v>518</v>
      </c>
      <c r="H39" s="3">
        <f t="shared" si="4"/>
        <v>557</v>
      </c>
      <c r="I39" s="15" t="s">
        <v>84</v>
      </c>
      <c r="J39" s="3">
        <f t="shared" si="2"/>
        <v>25</v>
      </c>
      <c r="K39" s="3">
        <f t="shared" si="5"/>
        <v>6</v>
      </c>
      <c r="L39" s="3">
        <f t="shared" si="5"/>
        <v>19</v>
      </c>
    </row>
    <row r="40" spans="1:12" ht="18" customHeight="1">
      <c r="A40" s="13" t="s">
        <v>85</v>
      </c>
      <c r="B40" s="3">
        <f t="shared" si="6"/>
        <v>487</v>
      </c>
      <c r="C40" s="3">
        <f t="shared" si="7"/>
        <v>240</v>
      </c>
      <c r="D40" s="3">
        <f t="shared" si="7"/>
        <v>247</v>
      </c>
      <c r="E40" s="15" t="s">
        <v>86</v>
      </c>
      <c r="F40" s="3">
        <f t="shared" si="0"/>
        <v>827</v>
      </c>
      <c r="G40" s="3">
        <f t="shared" si="4"/>
        <v>446</v>
      </c>
      <c r="H40" s="3">
        <f t="shared" si="4"/>
        <v>381</v>
      </c>
      <c r="I40" s="15" t="s">
        <v>87</v>
      </c>
      <c r="J40" s="3">
        <f t="shared" si="2"/>
        <v>13</v>
      </c>
      <c r="K40" s="3">
        <f t="shared" si="5"/>
        <v>5</v>
      </c>
      <c r="L40" s="3">
        <f t="shared" si="5"/>
        <v>8</v>
      </c>
    </row>
    <row r="41" spans="1:12" ht="18" customHeight="1">
      <c r="A41" s="13" t="s">
        <v>88</v>
      </c>
      <c r="B41" s="3">
        <f t="shared" si="6"/>
        <v>547</v>
      </c>
      <c r="C41" s="3">
        <f t="shared" si="7"/>
        <v>285</v>
      </c>
      <c r="D41" s="3">
        <f t="shared" si="7"/>
        <v>262</v>
      </c>
      <c r="E41" s="15" t="s">
        <v>89</v>
      </c>
      <c r="F41" s="3">
        <f t="shared" si="0"/>
        <v>599</v>
      </c>
      <c r="G41" s="3">
        <f t="shared" si="4"/>
        <v>314</v>
      </c>
      <c r="H41" s="3">
        <f t="shared" si="4"/>
        <v>285</v>
      </c>
      <c r="I41" s="15" t="s">
        <v>90</v>
      </c>
      <c r="J41" s="3">
        <f t="shared" si="2"/>
        <v>6</v>
      </c>
      <c r="K41" s="3">
        <f t="shared" si="5"/>
        <v>0</v>
      </c>
      <c r="L41" s="3">
        <f t="shared" si="5"/>
        <v>6</v>
      </c>
    </row>
    <row r="42" spans="1:12" ht="18" customHeight="1">
      <c r="A42" s="13" t="s">
        <v>91</v>
      </c>
      <c r="B42" s="3">
        <f t="shared" si="6"/>
        <v>508</v>
      </c>
      <c r="C42" s="3">
        <f t="shared" si="7"/>
        <v>254</v>
      </c>
      <c r="D42" s="3">
        <f t="shared" si="7"/>
        <v>254</v>
      </c>
      <c r="E42" s="15" t="s">
        <v>92</v>
      </c>
      <c r="F42" s="3">
        <f t="shared" si="0"/>
        <v>785</v>
      </c>
      <c r="G42" s="3">
        <f t="shared" si="4"/>
        <v>364</v>
      </c>
      <c r="H42" s="3">
        <f t="shared" si="4"/>
        <v>421</v>
      </c>
      <c r="I42" s="15" t="s">
        <v>93</v>
      </c>
      <c r="J42" s="3">
        <f t="shared" si="2"/>
        <v>8</v>
      </c>
      <c r="K42" s="3">
        <f t="shared" si="5"/>
        <v>1</v>
      </c>
      <c r="L42" s="3">
        <f t="shared" si="5"/>
        <v>7</v>
      </c>
    </row>
    <row r="43" spans="1:12" ht="18" customHeight="1">
      <c r="A43" s="13" t="s">
        <v>94</v>
      </c>
      <c r="B43" s="3">
        <f t="shared" si="6"/>
        <v>571</v>
      </c>
      <c r="C43" s="3">
        <f t="shared" si="7"/>
        <v>297</v>
      </c>
      <c r="D43" s="3">
        <f t="shared" si="7"/>
        <v>274</v>
      </c>
      <c r="E43" s="15" t="s">
        <v>95</v>
      </c>
      <c r="F43" s="3">
        <f t="shared" si="0"/>
        <v>848</v>
      </c>
      <c r="G43" s="3">
        <f t="shared" si="4"/>
        <v>394</v>
      </c>
      <c r="H43" s="3">
        <f t="shared" si="4"/>
        <v>454</v>
      </c>
      <c r="I43" s="15" t="s">
        <v>96</v>
      </c>
      <c r="J43" s="3">
        <f t="shared" si="2"/>
        <v>6</v>
      </c>
      <c r="K43" s="3">
        <f t="shared" si="5"/>
        <v>1</v>
      </c>
      <c r="L43" s="3">
        <f t="shared" si="5"/>
        <v>5</v>
      </c>
    </row>
    <row r="44" spans="1:12" ht="18" customHeight="1">
      <c r="A44" s="13" t="s">
        <v>97</v>
      </c>
      <c r="B44" s="3">
        <f t="shared" si="6"/>
        <v>651</v>
      </c>
      <c r="C44" s="3">
        <f t="shared" si="7"/>
        <v>357</v>
      </c>
      <c r="D44" s="3">
        <f t="shared" si="7"/>
        <v>294</v>
      </c>
      <c r="E44" s="15" t="s">
        <v>98</v>
      </c>
      <c r="F44" s="3">
        <f t="shared" si="0"/>
        <v>785</v>
      </c>
      <c r="G44" s="3">
        <f>G140-G92</f>
        <v>374</v>
      </c>
      <c r="H44" s="3">
        <f>H140-H92</f>
        <v>411</v>
      </c>
      <c r="I44" s="15" t="s">
        <v>140</v>
      </c>
      <c r="J44" s="3">
        <f t="shared" si="2"/>
        <v>11</v>
      </c>
      <c r="K44" s="3">
        <f>K140-K92</f>
        <v>2</v>
      </c>
      <c r="L44" s="3">
        <f>L140-L92</f>
        <v>9</v>
      </c>
    </row>
    <row r="45" spans="1:12" ht="18" customHeight="1">
      <c r="A45" s="13" t="s">
        <v>99</v>
      </c>
      <c r="B45" s="3">
        <f t="shared" si="6"/>
        <v>587</v>
      </c>
      <c r="C45" s="3">
        <f t="shared" si="7"/>
        <v>310</v>
      </c>
      <c r="D45" s="3">
        <f t="shared" si="7"/>
        <v>277</v>
      </c>
      <c r="E45" s="15" t="s">
        <v>100</v>
      </c>
      <c r="F45" s="3">
        <f t="shared" si="0"/>
        <v>809</v>
      </c>
      <c r="G45" s="3">
        <f>G141-G93</f>
        <v>393</v>
      </c>
      <c r="H45" s="3">
        <f>H141-H93</f>
        <v>416</v>
      </c>
      <c r="I45" s="9"/>
      <c r="J45" s="2"/>
      <c r="K45" s="2"/>
      <c r="L45" s="2"/>
    </row>
    <row r="46" ht="18" customHeight="1"/>
    <row r="47" ht="18" customHeight="1"/>
    <row r="48" ht="18" customHeight="1"/>
    <row r="49" spans="1:12" ht="18" customHeight="1">
      <c r="A49" s="10" t="s">
        <v>143</v>
      </c>
      <c r="B49" s="31">
        <v>442</v>
      </c>
      <c r="C49" s="31"/>
      <c r="D49" s="1"/>
      <c r="E49" s="14"/>
      <c r="F49" s="1"/>
      <c r="G49" s="1"/>
      <c r="H49" s="1"/>
      <c r="I49" s="14"/>
      <c r="J49" s="27" t="s">
        <v>112</v>
      </c>
      <c r="K49" s="28"/>
      <c r="L49" s="28"/>
    </row>
    <row r="50" spans="1:12" ht="18" customHeight="1">
      <c r="A50" s="25"/>
      <c r="B50" s="26"/>
      <c r="C50" s="26"/>
      <c r="D50" s="1"/>
      <c r="E50" s="14"/>
      <c r="F50" s="1"/>
      <c r="G50" s="1"/>
      <c r="H50" s="1"/>
      <c r="I50" s="14"/>
      <c r="J50" s="1"/>
      <c r="K50" s="29" t="s">
        <v>142</v>
      </c>
      <c r="L50" s="30"/>
    </row>
    <row r="51" spans="1:12" ht="18" customHeight="1">
      <c r="A51" s="7" t="s">
        <v>1</v>
      </c>
      <c r="B51" s="7" t="s">
        <v>2</v>
      </c>
      <c r="C51" s="7" t="s">
        <v>3</v>
      </c>
      <c r="D51" s="8" t="s">
        <v>4</v>
      </c>
      <c r="E51" s="9" t="s">
        <v>5</v>
      </c>
      <c r="F51" s="10" t="s">
        <v>2</v>
      </c>
      <c r="G51" s="10" t="s">
        <v>3</v>
      </c>
      <c r="H51" s="11" t="s">
        <v>4</v>
      </c>
      <c r="I51" s="9" t="s">
        <v>5</v>
      </c>
      <c r="J51" s="10" t="s">
        <v>2</v>
      </c>
      <c r="K51" s="10" t="s">
        <v>3</v>
      </c>
      <c r="L51" s="10" t="s">
        <v>4</v>
      </c>
    </row>
    <row r="52" spans="1:12" ht="18" customHeight="1">
      <c r="A52" s="10" t="s">
        <v>6</v>
      </c>
      <c r="B52" s="16">
        <f>SUM(B54:B74)</f>
        <v>537</v>
      </c>
      <c r="C52" s="17">
        <f>SUM(C54:C74)</f>
        <v>108</v>
      </c>
      <c r="D52" s="16">
        <f>SUM(D54:D74)</f>
        <v>429</v>
      </c>
      <c r="E52" s="15" t="s">
        <v>136</v>
      </c>
      <c r="F52" s="3">
        <f aca="true" t="shared" si="8" ref="F52:F93">+G52+H52</f>
        <v>1</v>
      </c>
      <c r="G52" s="3"/>
      <c r="H52" s="5">
        <v>1</v>
      </c>
      <c r="I52" s="15" t="s">
        <v>138</v>
      </c>
      <c r="J52" s="3">
        <f aca="true" t="shared" si="9" ref="J52:J92">+K52+L52</f>
        <v>1</v>
      </c>
      <c r="K52" s="3">
        <v>1</v>
      </c>
      <c r="L52" s="3"/>
    </row>
    <row r="53" spans="1:12" ht="18" customHeight="1">
      <c r="A53" s="10"/>
      <c r="B53" s="23"/>
      <c r="C53" s="3"/>
      <c r="D53" s="4"/>
      <c r="E53" s="15" t="s">
        <v>137</v>
      </c>
      <c r="F53" s="3">
        <f t="shared" si="8"/>
        <v>2</v>
      </c>
      <c r="G53" s="3">
        <v>1</v>
      </c>
      <c r="H53" s="5">
        <v>1</v>
      </c>
      <c r="I53" s="15" t="s">
        <v>139</v>
      </c>
      <c r="J53" s="3">
        <f t="shared" si="9"/>
        <v>0</v>
      </c>
      <c r="K53" s="3"/>
      <c r="L53" s="3"/>
    </row>
    <row r="54" spans="1:12" ht="18" customHeight="1">
      <c r="A54" s="10" t="s">
        <v>113</v>
      </c>
      <c r="B54" s="24">
        <f>SUM(B76:B80)</f>
        <v>20</v>
      </c>
      <c r="C54" s="19">
        <f>SUM(C76:C80)</f>
        <v>10</v>
      </c>
      <c r="D54" s="20">
        <f>SUM(D76:D80)</f>
        <v>10</v>
      </c>
      <c r="E54" s="15" t="s">
        <v>7</v>
      </c>
      <c r="F54" s="3">
        <f t="shared" si="8"/>
        <v>9</v>
      </c>
      <c r="G54" s="3">
        <v>2</v>
      </c>
      <c r="H54" s="5">
        <v>7</v>
      </c>
      <c r="I54" s="15" t="s">
        <v>8</v>
      </c>
      <c r="J54" s="3">
        <f t="shared" si="9"/>
        <v>0</v>
      </c>
      <c r="K54" s="3"/>
      <c r="L54" s="3"/>
    </row>
    <row r="55" spans="1:12" ht="18" customHeight="1">
      <c r="A55" s="10" t="s">
        <v>114</v>
      </c>
      <c r="B55" s="23">
        <f>SUM(B81:B85)</f>
        <v>15</v>
      </c>
      <c r="C55" s="19">
        <f>SUM(C81:C85)</f>
        <v>10</v>
      </c>
      <c r="D55" s="20">
        <f>SUM(D81:D85)</f>
        <v>5</v>
      </c>
      <c r="E55" s="15" t="s">
        <v>9</v>
      </c>
      <c r="F55" s="3">
        <f t="shared" si="8"/>
        <v>19</v>
      </c>
      <c r="G55" s="3"/>
      <c r="H55" s="5">
        <v>19</v>
      </c>
      <c r="I55" s="15" t="s">
        <v>10</v>
      </c>
      <c r="J55" s="3">
        <f t="shared" si="9"/>
        <v>3</v>
      </c>
      <c r="K55" s="3"/>
      <c r="L55" s="3">
        <v>3</v>
      </c>
    </row>
    <row r="56" spans="1:12" ht="18" customHeight="1">
      <c r="A56" s="10" t="s">
        <v>115</v>
      </c>
      <c r="B56" s="23">
        <f>SUM(B86:B90)</f>
        <v>5</v>
      </c>
      <c r="C56" s="19">
        <f>SUM(C86:C90)</f>
        <v>2</v>
      </c>
      <c r="D56" s="20">
        <f>SUM(D86:D90)</f>
        <v>3</v>
      </c>
      <c r="E56" s="15" t="s">
        <v>11</v>
      </c>
      <c r="F56" s="3">
        <f t="shared" si="8"/>
        <v>22</v>
      </c>
      <c r="G56" s="3">
        <v>1</v>
      </c>
      <c r="H56" s="5">
        <v>21</v>
      </c>
      <c r="I56" s="15" t="s">
        <v>12</v>
      </c>
      <c r="J56" s="3">
        <f t="shared" si="9"/>
        <v>1</v>
      </c>
      <c r="K56" s="3">
        <v>1</v>
      </c>
      <c r="L56" s="3"/>
    </row>
    <row r="57" spans="1:12" ht="18" customHeight="1">
      <c r="A57" s="10" t="s">
        <v>116</v>
      </c>
      <c r="B57" s="23">
        <f>+B91+B92+B93+F52+F53</f>
        <v>11</v>
      </c>
      <c r="C57" s="20">
        <f>+C91+C92+C93+G52+G53</f>
        <v>6</v>
      </c>
      <c r="D57" s="20">
        <f>+D91+D92+D93+H52+H53</f>
        <v>5</v>
      </c>
      <c r="E57" s="15" t="s">
        <v>13</v>
      </c>
      <c r="F57" s="3">
        <f t="shared" si="8"/>
        <v>26</v>
      </c>
      <c r="G57" s="3">
        <v>1</v>
      </c>
      <c r="H57" s="5">
        <v>25</v>
      </c>
      <c r="I57" s="15" t="s">
        <v>14</v>
      </c>
      <c r="J57" s="3">
        <f t="shared" si="9"/>
        <v>2</v>
      </c>
      <c r="K57" s="3">
        <v>2</v>
      </c>
      <c r="L57" s="3"/>
    </row>
    <row r="58" spans="1:12" ht="18" customHeight="1">
      <c r="A58" s="10" t="s">
        <v>117</v>
      </c>
      <c r="B58" s="23">
        <f>SUM(F54:F58)</f>
        <v>103</v>
      </c>
      <c r="C58" s="21">
        <f>SUM(G54:G58)</f>
        <v>8</v>
      </c>
      <c r="D58" s="22">
        <f>SUM(H54:H58)</f>
        <v>95</v>
      </c>
      <c r="E58" s="15" t="s">
        <v>15</v>
      </c>
      <c r="F58" s="3">
        <f t="shared" si="8"/>
        <v>27</v>
      </c>
      <c r="G58" s="3">
        <v>4</v>
      </c>
      <c r="H58" s="5">
        <v>23</v>
      </c>
      <c r="I58" s="15" t="s">
        <v>16</v>
      </c>
      <c r="J58" s="3">
        <f t="shared" si="9"/>
        <v>1</v>
      </c>
      <c r="K58" s="3"/>
      <c r="L58" s="3">
        <v>1</v>
      </c>
    </row>
    <row r="59" spans="1:12" ht="18" customHeight="1">
      <c r="A59" s="10" t="s">
        <v>118</v>
      </c>
      <c r="B59" s="23">
        <f>SUM(F59:F63)</f>
        <v>119</v>
      </c>
      <c r="C59" s="19">
        <f>SUM(G59:G63)</f>
        <v>9</v>
      </c>
      <c r="D59" s="20">
        <f>SUM(H59:H63)</f>
        <v>110</v>
      </c>
      <c r="E59" s="15" t="s">
        <v>17</v>
      </c>
      <c r="F59" s="3">
        <f t="shared" si="8"/>
        <v>30</v>
      </c>
      <c r="G59" s="3">
        <v>3</v>
      </c>
      <c r="H59" s="5">
        <v>27</v>
      </c>
      <c r="I59" s="15" t="s">
        <v>18</v>
      </c>
      <c r="J59" s="3">
        <f t="shared" si="9"/>
        <v>0</v>
      </c>
      <c r="K59" s="3"/>
      <c r="L59" s="3"/>
    </row>
    <row r="60" spans="1:12" ht="18" customHeight="1">
      <c r="A60" s="10" t="s">
        <v>119</v>
      </c>
      <c r="B60" s="23">
        <f>SUM(F64:F68)</f>
        <v>114</v>
      </c>
      <c r="C60" s="19">
        <f>SUM(G64:G68)</f>
        <v>19</v>
      </c>
      <c r="D60" s="20">
        <f>SUM(H64:H68)</f>
        <v>95</v>
      </c>
      <c r="E60" s="15" t="s">
        <v>19</v>
      </c>
      <c r="F60" s="3">
        <f t="shared" si="8"/>
        <v>23</v>
      </c>
      <c r="G60" s="3">
        <v>1</v>
      </c>
      <c r="H60" s="5">
        <v>22</v>
      </c>
      <c r="I60" s="15" t="s">
        <v>20</v>
      </c>
      <c r="J60" s="3">
        <f t="shared" si="9"/>
        <v>1</v>
      </c>
      <c r="K60" s="3">
        <v>1</v>
      </c>
      <c r="L60" s="3"/>
    </row>
    <row r="61" spans="1:12" ht="18" customHeight="1">
      <c r="A61" s="10" t="s">
        <v>120</v>
      </c>
      <c r="B61" s="23">
        <f>SUM(F69:F73)</f>
        <v>49</v>
      </c>
      <c r="C61" s="19">
        <f>SUM(G69:G73)</f>
        <v>14</v>
      </c>
      <c r="D61" s="20">
        <f>SUM(H69:H73)</f>
        <v>35</v>
      </c>
      <c r="E61" s="15" t="s">
        <v>21</v>
      </c>
      <c r="F61" s="3">
        <f t="shared" si="8"/>
        <v>18</v>
      </c>
      <c r="G61" s="3"/>
      <c r="H61" s="5">
        <v>18</v>
      </c>
      <c r="I61" s="15" t="s">
        <v>22</v>
      </c>
      <c r="J61" s="3">
        <f t="shared" si="9"/>
        <v>2</v>
      </c>
      <c r="K61" s="3">
        <v>1</v>
      </c>
      <c r="L61" s="3">
        <v>1</v>
      </c>
    </row>
    <row r="62" spans="1:12" ht="18" customHeight="1">
      <c r="A62" s="10" t="s">
        <v>121</v>
      </c>
      <c r="B62" s="23">
        <f>SUM(F74:F78)</f>
        <v>29</v>
      </c>
      <c r="C62" s="19">
        <f>SUM(G74:G78)</f>
        <v>5</v>
      </c>
      <c r="D62" s="20">
        <f>SUM(H74:H78)</f>
        <v>24</v>
      </c>
      <c r="E62" s="15" t="s">
        <v>23</v>
      </c>
      <c r="F62" s="3">
        <f t="shared" si="8"/>
        <v>24</v>
      </c>
      <c r="G62" s="3">
        <v>3</v>
      </c>
      <c r="H62" s="5">
        <v>21</v>
      </c>
      <c r="I62" s="15" t="s">
        <v>24</v>
      </c>
      <c r="J62" s="3">
        <f t="shared" si="9"/>
        <v>0</v>
      </c>
      <c r="K62" s="3"/>
      <c r="L62" s="3"/>
    </row>
    <row r="63" spans="1:12" ht="18" customHeight="1">
      <c r="A63" s="10" t="s">
        <v>122</v>
      </c>
      <c r="B63" s="23">
        <f>SUM(F79:F83)</f>
        <v>22</v>
      </c>
      <c r="C63" s="19">
        <f>SUM(G79:G83)</f>
        <v>6</v>
      </c>
      <c r="D63" s="20">
        <f>SUM(H79:H83)</f>
        <v>16</v>
      </c>
      <c r="E63" s="15" t="s">
        <v>25</v>
      </c>
      <c r="F63" s="3">
        <f t="shared" si="8"/>
        <v>24</v>
      </c>
      <c r="G63" s="3">
        <v>2</v>
      </c>
      <c r="H63" s="5">
        <v>22</v>
      </c>
      <c r="I63" s="15" t="s">
        <v>26</v>
      </c>
      <c r="J63" s="3">
        <f t="shared" si="9"/>
        <v>0</v>
      </c>
      <c r="K63" s="3"/>
      <c r="L63" s="3"/>
    </row>
    <row r="64" spans="1:12" ht="18" customHeight="1">
      <c r="A64" s="10" t="s">
        <v>123</v>
      </c>
      <c r="B64" s="23">
        <f>SUM(F84:F88)</f>
        <v>16</v>
      </c>
      <c r="C64" s="19">
        <f>SUM(G84:G88)</f>
        <v>7</v>
      </c>
      <c r="D64" s="20">
        <f>SUM(H84:H88)</f>
        <v>9</v>
      </c>
      <c r="E64" s="15" t="s">
        <v>27</v>
      </c>
      <c r="F64" s="3">
        <f t="shared" si="8"/>
        <v>27</v>
      </c>
      <c r="G64" s="3">
        <v>2</v>
      </c>
      <c r="H64" s="5">
        <v>25</v>
      </c>
      <c r="I64" s="15" t="s">
        <v>28</v>
      </c>
      <c r="J64" s="3">
        <f t="shared" si="9"/>
        <v>1</v>
      </c>
      <c r="K64" s="3"/>
      <c r="L64" s="3">
        <v>1</v>
      </c>
    </row>
    <row r="65" spans="1:12" ht="18" customHeight="1">
      <c r="A65" s="10" t="s">
        <v>124</v>
      </c>
      <c r="B65" s="23">
        <f>SUM(F89:F93)</f>
        <v>10</v>
      </c>
      <c r="C65" s="19">
        <f>SUM(G89:G93)</f>
        <v>2</v>
      </c>
      <c r="D65" s="20">
        <f>SUM(H89:H93)</f>
        <v>8</v>
      </c>
      <c r="E65" s="15" t="s">
        <v>29</v>
      </c>
      <c r="F65" s="3">
        <f t="shared" si="8"/>
        <v>26</v>
      </c>
      <c r="G65" s="3">
        <v>4</v>
      </c>
      <c r="H65" s="5">
        <v>22</v>
      </c>
      <c r="I65" s="15" t="s">
        <v>30</v>
      </c>
      <c r="J65" s="3">
        <f t="shared" si="9"/>
        <v>1</v>
      </c>
      <c r="K65" s="3"/>
      <c r="L65" s="3">
        <v>1</v>
      </c>
    </row>
    <row r="66" spans="1:12" ht="18" customHeight="1">
      <c r="A66" s="10" t="s">
        <v>125</v>
      </c>
      <c r="B66" s="23">
        <f>SUM(J52:J56)</f>
        <v>5</v>
      </c>
      <c r="C66" s="19">
        <f>SUM(K52:K56)</f>
        <v>2</v>
      </c>
      <c r="D66" s="20">
        <f>SUM(L52:L56)</f>
        <v>3</v>
      </c>
      <c r="E66" s="15" t="s">
        <v>31</v>
      </c>
      <c r="F66" s="3">
        <f t="shared" si="8"/>
        <v>21</v>
      </c>
      <c r="G66" s="3">
        <v>4</v>
      </c>
      <c r="H66" s="5">
        <v>17</v>
      </c>
      <c r="I66" s="15" t="s">
        <v>32</v>
      </c>
      <c r="J66" s="3">
        <f t="shared" si="9"/>
        <v>1</v>
      </c>
      <c r="K66" s="3"/>
      <c r="L66" s="3">
        <v>1</v>
      </c>
    </row>
    <row r="67" spans="1:12" ht="18" customHeight="1">
      <c r="A67" s="10" t="s">
        <v>126</v>
      </c>
      <c r="B67" s="23">
        <f>SUM(J57:J61)</f>
        <v>6</v>
      </c>
      <c r="C67" s="19">
        <f>SUM(K57:K61)</f>
        <v>4</v>
      </c>
      <c r="D67" s="20">
        <f>SUM(L57:L61)</f>
        <v>2</v>
      </c>
      <c r="E67" s="15" t="s">
        <v>33</v>
      </c>
      <c r="F67" s="3">
        <f t="shared" si="8"/>
        <v>21</v>
      </c>
      <c r="G67" s="3">
        <v>6</v>
      </c>
      <c r="H67" s="5">
        <v>15</v>
      </c>
      <c r="I67" s="15" t="s">
        <v>34</v>
      </c>
      <c r="J67" s="3">
        <f t="shared" si="9"/>
        <v>1</v>
      </c>
      <c r="K67" s="3">
        <v>1</v>
      </c>
      <c r="L67" s="3"/>
    </row>
    <row r="68" spans="1:12" ht="18" customHeight="1">
      <c r="A68" s="10" t="s">
        <v>127</v>
      </c>
      <c r="B68" s="23">
        <f>SUM(J62:J66)</f>
        <v>3</v>
      </c>
      <c r="C68" s="19">
        <f>SUM(K62:K66)</f>
        <v>0</v>
      </c>
      <c r="D68" s="20">
        <f>SUM(L62:L66)</f>
        <v>3</v>
      </c>
      <c r="E68" s="15" t="s">
        <v>35</v>
      </c>
      <c r="F68" s="3">
        <f t="shared" si="8"/>
        <v>19</v>
      </c>
      <c r="G68" s="3">
        <v>3</v>
      </c>
      <c r="H68" s="5">
        <v>16</v>
      </c>
      <c r="I68" s="15" t="s">
        <v>36</v>
      </c>
      <c r="J68" s="3">
        <f t="shared" si="9"/>
        <v>1</v>
      </c>
      <c r="K68" s="3">
        <v>1</v>
      </c>
      <c r="L68" s="3"/>
    </row>
    <row r="69" spans="1:12" ht="18" customHeight="1">
      <c r="A69" s="10" t="s">
        <v>128</v>
      </c>
      <c r="B69" s="23">
        <f>SUM(J67:J71)</f>
        <v>6</v>
      </c>
      <c r="C69" s="19">
        <f>SUM(K67:K71)</f>
        <v>3</v>
      </c>
      <c r="D69" s="20">
        <f>SUM(L67:L71)</f>
        <v>3</v>
      </c>
      <c r="E69" s="15" t="s">
        <v>37</v>
      </c>
      <c r="F69" s="3">
        <f t="shared" si="8"/>
        <v>12</v>
      </c>
      <c r="G69" s="3">
        <v>4</v>
      </c>
      <c r="H69" s="5">
        <v>8</v>
      </c>
      <c r="I69" s="15" t="s">
        <v>38</v>
      </c>
      <c r="J69" s="3">
        <f t="shared" si="9"/>
        <v>1</v>
      </c>
      <c r="K69" s="3"/>
      <c r="L69" s="3">
        <v>1</v>
      </c>
    </row>
    <row r="70" spans="1:12" ht="18" customHeight="1">
      <c r="A70" s="10" t="s">
        <v>129</v>
      </c>
      <c r="B70" s="23">
        <f>SUM(J72:J76)</f>
        <v>2</v>
      </c>
      <c r="C70" s="19">
        <f>SUM(K72:K76)</f>
        <v>0</v>
      </c>
      <c r="D70" s="20">
        <f>SUM(L72:L76)</f>
        <v>2</v>
      </c>
      <c r="E70" s="15" t="s">
        <v>39</v>
      </c>
      <c r="F70" s="3">
        <f t="shared" si="8"/>
        <v>6</v>
      </c>
      <c r="G70" s="3"/>
      <c r="H70" s="5">
        <v>6</v>
      </c>
      <c r="I70" s="15" t="s">
        <v>40</v>
      </c>
      <c r="J70" s="3">
        <f t="shared" si="9"/>
        <v>2</v>
      </c>
      <c r="K70" s="3"/>
      <c r="L70" s="3">
        <v>2</v>
      </c>
    </row>
    <row r="71" spans="1:12" ht="18" customHeight="1">
      <c r="A71" s="10" t="s">
        <v>130</v>
      </c>
      <c r="B71" s="23">
        <f>SUM(J77:J81)</f>
        <v>2</v>
      </c>
      <c r="C71" s="19">
        <f>SUM(K77:K81)</f>
        <v>1</v>
      </c>
      <c r="D71" s="20">
        <f>SUM(L77:L81)</f>
        <v>1</v>
      </c>
      <c r="E71" s="15" t="s">
        <v>41</v>
      </c>
      <c r="F71" s="3">
        <f t="shared" si="8"/>
        <v>7</v>
      </c>
      <c r="G71" s="3">
        <v>3</v>
      </c>
      <c r="H71" s="5">
        <v>4</v>
      </c>
      <c r="I71" s="15" t="s">
        <v>42</v>
      </c>
      <c r="J71" s="3">
        <f t="shared" si="9"/>
        <v>1</v>
      </c>
      <c r="K71" s="3">
        <v>1</v>
      </c>
      <c r="L71" s="3"/>
    </row>
    <row r="72" spans="1:12" ht="18" customHeight="1">
      <c r="A72" s="10" t="s">
        <v>131</v>
      </c>
      <c r="B72" s="23">
        <f>SUM(J82:J86)</f>
        <v>0</v>
      </c>
      <c r="C72" s="19">
        <f>SUM(K82:K86)</f>
        <v>0</v>
      </c>
      <c r="D72" s="20">
        <f>SUM(L82:L86)</f>
        <v>0</v>
      </c>
      <c r="E72" s="15" t="s">
        <v>43</v>
      </c>
      <c r="F72" s="3">
        <f t="shared" si="8"/>
        <v>17</v>
      </c>
      <c r="G72" s="3">
        <v>6</v>
      </c>
      <c r="H72" s="5">
        <v>11</v>
      </c>
      <c r="I72" s="15" t="s">
        <v>44</v>
      </c>
      <c r="J72" s="3">
        <f t="shared" si="9"/>
        <v>0</v>
      </c>
      <c r="K72" s="3"/>
      <c r="L72" s="3"/>
    </row>
    <row r="73" spans="1:12" ht="18" customHeight="1">
      <c r="A73" s="10" t="s">
        <v>132</v>
      </c>
      <c r="B73" s="23">
        <f>SUM(J87:J91)</f>
        <v>0</v>
      </c>
      <c r="C73" s="19">
        <f>SUM(K87:K91)</f>
        <v>0</v>
      </c>
      <c r="D73" s="20">
        <f>SUM(L87:L91)</f>
        <v>0</v>
      </c>
      <c r="E73" s="15" t="s">
        <v>45</v>
      </c>
      <c r="F73" s="3">
        <f t="shared" si="8"/>
        <v>7</v>
      </c>
      <c r="G73" s="3">
        <v>1</v>
      </c>
      <c r="H73" s="5">
        <v>6</v>
      </c>
      <c r="I73" s="15" t="s">
        <v>46</v>
      </c>
      <c r="J73" s="3">
        <f t="shared" si="9"/>
        <v>2</v>
      </c>
      <c r="K73" s="3"/>
      <c r="L73" s="3">
        <v>2</v>
      </c>
    </row>
    <row r="74" spans="1:12" ht="18" customHeight="1">
      <c r="A74" s="10" t="s">
        <v>133</v>
      </c>
      <c r="B74" s="23">
        <f>SUM(J92)</f>
        <v>0</v>
      </c>
      <c r="C74" s="19">
        <f>SUM(K92)</f>
        <v>0</v>
      </c>
      <c r="D74" s="20">
        <f>SUM(L92)</f>
        <v>0</v>
      </c>
      <c r="E74" s="15" t="s">
        <v>47</v>
      </c>
      <c r="F74" s="3">
        <f t="shared" si="8"/>
        <v>9</v>
      </c>
      <c r="G74" s="3">
        <v>2</v>
      </c>
      <c r="H74" s="5">
        <v>7</v>
      </c>
      <c r="I74" s="15" t="s">
        <v>48</v>
      </c>
      <c r="J74" s="3">
        <f t="shared" si="9"/>
        <v>0</v>
      </c>
      <c r="K74" s="3"/>
      <c r="L74" s="3"/>
    </row>
    <row r="75" spans="1:12" ht="18" customHeight="1">
      <c r="A75" s="10"/>
      <c r="B75" s="3"/>
      <c r="C75" s="3"/>
      <c r="D75" s="4"/>
      <c r="E75" s="15" t="s">
        <v>49</v>
      </c>
      <c r="F75" s="3">
        <f t="shared" si="8"/>
        <v>7</v>
      </c>
      <c r="G75" s="3">
        <v>2</v>
      </c>
      <c r="H75" s="5">
        <v>5</v>
      </c>
      <c r="I75" s="15" t="s">
        <v>50</v>
      </c>
      <c r="J75" s="3">
        <f t="shared" si="9"/>
        <v>0</v>
      </c>
      <c r="K75" s="3"/>
      <c r="L75" s="3"/>
    </row>
    <row r="76" spans="1:12" ht="18" customHeight="1">
      <c r="A76" s="13" t="s">
        <v>134</v>
      </c>
      <c r="B76" s="3">
        <f aca="true" t="shared" si="10" ref="B76:B93">+C76+D76</f>
        <v>2</v>
      </c>
      <c r="C76" s="3">
        <v>2</v>
      </c>
      <c r="D76" s="3"/>
      <c r="E76" s="15" t="s">
        <v>51</v>
      </c>
      <c r="F76" s="3">
        <f t="shared" si="8"/>
        <v>5</v>
      </c>
      <c r="G76" s="3"/>
      <c r="H76" s="5">
        <v>5</v>
      </c>
      <c r="I76" s="15" t="s">
        <v>52</v>
      </c>
      <c r="J76" s="3">
        <f t="shared" si="9"/>
        <v>0</v>
      </c>
      <c r="K76" s="3"/>
      <c r="L76" s="3"/>
    </row>
    <row r="77" spans="1:12" ht="18" customHeight="1">
      <c r="A77" s="13" t="s">
        <v>135</v>
      </c>
      <c r="B77" s="3">
        <f t="shared" si="10"/>
        <v>8</v>
      </c>
      <c r="C77" s="3">
        <v>4</v>
      </c>
      <c r="D77" s="3">
        <v>4</v>
      </c>
      <c r="E77" s="15" t="s">
        <v>53</v>
      </c>
      <c r="F77" s="3">
        <f t="shared" si="8"/>
        <v>5</v>
      </c>
      <c r="G77" s="3"/>
      <c r="H77" s="5">
        <v>5</v>
      </c>
      <c r="I77" s="15" t="s">
        <v>54</v>
      </c>
      <c r="J77" s="3">
        <f t="shared" si="9"/>
        <v>0</v>
      </c>
      <c r="K77" s="3"/>
      <c r="L77" s="3"/>
    </row>
    <row r="78" spans="1:12" ht="18" customHeight="1">
      <c r="A78" s="13" t="s">
        <v>55</v>
      </c>
      <c r="B78" s="3">
        <f t="shared" si="10"/>
        <v>4</v>
      </c>
      <c r="C78" s="3">
        <v>2</v>
      </c>
      <c r="D78" s="3">
        <v>2</v>
      </c>
      <c r="E78" s="15" t="s">
        <v>56</v>
      </c>
      <c r="F78" s="3">
        <f t="shared" si="8"/>
        <v>3</v>
      </c>
      <c r="G78" s="3">
        <v>1</v>
      </c>
      <c r="H78" s="5">
        <v>2</v>
      </c>
      <c r="I78" s="15" t="s">
        <v>57</v>
      </c>
      <c r="J78" s="3">
        <f t="shared" si="9"/>
        <v>0</v>
      </c>
      <c r="K78" s="3"/>
      <c r="L78" s="3"/>
    </row>
    <row r="79" spans="1:12" ht="18" customHeight="1">
      <c r="A79" s="13" t="s">
        <v>58</v>
      </c>
      <c r="B79" s="3">
        <f t="shared" si="10"/>
        <v>2</v>
      </c>
      <c r="C79" s="3">
        <v>1</v>
      </c>
      <c r="D79" s="3">
        <v>1</v>
      </c>
      <c r="E79" s="15" t="s">
        <v>59</v>
      </c>
      <c r="F79" s="3">
        <f t="shared" si="8"/>
        <v>3</v>
      </c>
      <c r="G79" s="3">
        <v>1</v>
      </c>
      <c r="H79" s="5">
        <v>2</v>
      </c>
      <c r="I79" s="15" t="s">
        <v>60</v>
      </c>
      <c r="J79" s="3">
        <f t="shared" si="9"/>
        <v>0</v>
      </c>
      <c r="K79" s="3"/>
      <c r="L79" s="3"/>
    </row>
    <row r="80" spans="1:12" ht="18" customHeight="1">
      <c r="A80" s="13" t="s">
        <v>61</v>
      </c>
      <c r="B80" s="3">
        <f t="shared" si="10"/>
        <v>4</v>
      </c>
      <c r="C80" s="3">
        <v>1</v>
      </c>
      <c r="D80" s="3">
        <v>3</v>
      </c>
      <c r="E80" s="15" t="s">
        <v>62</v>
      </c>
      <c r="F80" s="3">
        <f t="shared" si="8"/>
        <v>8</v>
      </c>
      <c r="G80" s="3">
        <v>2</v>
      </c>
      <c r="H80" s="5">
        <v>6</v>
      </c>
      <c r="I80" s="15" t="s">
        <v>63</v>
      </c>
      <c r="J80" s="3">
        <f t="shared" si="9"/>
        <v>2</v>
      </c>
      <c r="K80" s="3">
        <v>1</v>
      </c>
      <c r="L80" s="3">
        <v>1</v>
      </c>
    </row>
    <row r="81" spans="1:12" ht="18" customHeight="1">
      <c r="A81" s="13" t="s">
        <v>64</v>
      </c>
      <c r="B81" s="3">
        <f t="shared" si="10"/>
        <v>3</v>
      </c>
      <c r="C81" s="3">
        <v>2</v>
      </c>
      <c r="D81" s="3">
        <v>1</v>
      </c>
      <c r="E81" s="15" t="s">
        <v>65</v>
      </c>
      <c r="F81" s="3">
        <f t="shared" si="8"/>
        <v>3</v>
      </c>
      <c r="G81" s="3"/>
      <c r="H81" s="5">
        <v>3</v>
      </c>
      <c r="I81" s="15" t="s">
        <v>66</v>
      </c>
      <c r="J81" s="3">
        <f t="shared" si="9"/>
        <v>0</v>
      </c>
      <c r="K81" s="3"/>
      <c r="L81" s="3"/>
    </row>
    <row r="82" spans="1:12" ht="18" customHeight="1">
      <c r="A82" s="13" t="s">
        <v>67</v>
      </c>
      <c r="B82" s="3">
        <f t="shared" si="10"/>
        <v>3</v>
      </c>
      <c r="C82" s="3">
        <v>3</v>
      </c>
      <c r="D82" s="3"/>
      <c r="E82" s="15" t="s">
        <v>68</v>
      </c>
      <c r="F82" s="3">
        <f t="shared" si="8"/>
        <v>3</v>
      </c>
      <c r="G82" s="3"/>
      <c r="H82" s="5">
        <v>3</v>
      </c>
      <c r="I82" s="15" t="s">
        <v>69</v>
      </c>
      <c r="J82" s="3">
        <f t="shared" si="9"/>
        <v>0</v>
      </c>
      <c r="K82" s="3"/>
      <c r="L82" s="3"/>
    </row>
    <row r="83" spans="1:12" ht="18" customHeight="1">
      <c r="A83" s="13" t="s">
        <v>70</v>
      </c>
      <c r="B83" s="3">
        <f t="shared" si="10"/>
        <v>4</v>
      </c>
      <c r="C83" s="3">
        <v>3</v>
      </c>
      <c r="D83" s="3">
        <v>1</v>
      </c>
      <c r="E83" s="15" t="s">
        <v>71</v>
      </c>
      <c r="F83" s="3">
        <f t="shared" si="8"/>
        <v>5</v>
      </c>
      <c r="G83" s="3">
        <v>3</v>
      </c>
      <c r="H83" s="5">
        <v>2</v>
      </c>
      <c r="I83" s="15" t="s">
        <v>72</v>
      </c>
      <c r="J83" s="3">
        <f t="shared" si="9"/>
        <v>0</v>
      </c>
      <c r="K83" s="3"/>
      <c r="L83" s="3"/>
    </row>
    <row r="84" spans="1:12" ht="18" customHeight="1">
      <c r="A84" s="13" t="s">
        <v>73</v>
      </c>
      <c r="B84" s="3">
        <f t="shared" si="10"/>
        <v>3</v>
      </c>
      <c r="C84" s="3"/>
      <c r="D84" s="3">
        <v>3</v>
      </c>
      <c r="E84" s="15" t="s">
        <v>74</v>
      </c>
      <c r="F84" s="3">
        <f t="shared" si="8"/>
        <v>4</v>
      </c>
      <c r="G84" s="3">
        <v>2</v>
      </c>
      <c r="H84" s="5">
        <v>2</v>
      </c>
      <c r="I84" s="15" t="s">
        <v>75</v>
      </c>
      <c r="J84" s="3">
        <f t="shared" si="9"/>
        <v>0</v>
      </c>
      <c r="K84" s="3"/>
      <c r="L84" s="3"/>
    </row>
    <row r="85" spans="1:12" ht="18" customHeight="1">
      <c r="A85" s="13" t="s">
        <v>76</v>
      </c>
      <c r="B85" s="3">
        <f t="shared" si="10"/>
        <v>2</v>
      </c>
      <c r="C85" s="3">
        <v>2</v>
      </c>
      <c r="D85" s="6"/>
      <c r="E85" s="15" t="s">
        <v>77</v>
      </c>
      <c r="F85" s="3">
        <f t="shared" si="8"/>
        <v>2</v>
      </c>
      <c r="G85" s="3">
        <v>1</v>
      </c>
      <c r="H85" s="5">
        <v>1</v>
      </c>
      <c r="I85" s="15" t="s">
        <v>78</v>
      </c>
      <c r="J85" s="3">
        <f t="shared" si="9"/>
        <v>0</v>
      </c>
      <c r="K85" s="3"/>
      <c r="L85" s="3"/>
    </row>
    <row r="86" spans="1:12" ht="18" customHeight="1">
      <c r="A86" s="13" t="s">
        <v>79</v>
      </c>
      <c r="B86" s="3">
        <f t="shared" si="10"/>
        <v>0</v>
      </c>
      <c r="C86" s="3"/>
      <c r="D86" s="3"/>
      <c r="E86" s="15" t="s">
        <v>80</v>
      </c>
      <c r="F86" s="3">
        <f t="shared" si="8"/>
        <v>4</v>
      </c>
      <c r="G86" s="3">
        <v>1</v>
      </c>
      <c r="H86" s="5">
        <v>3</v>
      </c>
      <c r="I86" s="15" t="s">
        <v>81</v>
      </c>
      <c r="J86" s="3">
        <f t="shared" si="9"/>
        <v>0</v>
      </c>
      <c r="K86" s="3"/>
      <c r="L86" s="3"/>
    </row>
    <row r="87" spans="1:12" ht="18" customHeight="1">
      <c r="A87" s="13" t="s">
        <v>82</v>
      </c>
      <c r="B87" s="3">
        <f t="shared" si="10"/>
        <v>2</v>
      </c>
      <c r="C87" s="3">
        <v>1</v>
      </c>
      <c r="D87" s="3">
        <v>1</v>
      </c>
      <c r="E87" s="15" t="s">
        <v>83</v>
      </c>
      <c r="F87" s="3">
        <f t="shared" si="8"/>
        <v>4</v>
      </c>
      <c r="G87" s="3">
        <v>2</v>
      </c>
      <c r="H87" s="5">
        <v>2</v>
      </c>
      <c r="I87" s="15" t="s">
        <v>84</v>
      </c>
      <c r="J87" s="3">
        <f t="shared" si="9"/>
        <v>0</v>
      </c>
      <c r="K87" s="3"/>
      <c r="L87" s="3"/>
    </row>
    <row r="88" spans="1:12" ht="18" customHeight="1">
      <c r="A88" s="13" t="s">
        <v>85</v>
      </c>
      <c r="B88" s="3">
        <f t="shared" si="10"/>
        <v>2</v>
      </c>
      <c r="C88" s="3"/>
      <c r="D88" s="3">
        <v>2</v>
      </c>
      <c r="E88" s="15" t="s">
        <v>86</v>
      </c>
      <c r="F88" s="3">
        <f t="shared" si="8"/>
        <v>2</v>
      </c>
      <c r="G88" s="3">
        <v>1</v>
      </c>
      <c r="H88" s="5">
        <v>1</v>
      </c>
      <c r="I88" s="15" t="s">
        <v>87</v>
      </c>
      <c r="J88" s="3">
        <f t="shared" si="9"/>
        <v>0</v>
      </c>
      <c r="K88" s="3"/>
      <c r="L88" s="3"/>
    </row>
    <row r="89" spans="1:12" ht="18" customHeight="1">
      <c r="A89" s="13" t="s">
        <v>88</v>
      </c>
      <c r="B89" s="3">
        <f t="shared" si="10"/>
        <v>1</v>
      </c>
      <c r="C89" s="3">
        <v>1</v>
      </c>
      <c r="D89" s="3"/>
      <c r="E89" s="15" t="s">
        <v>89</v>
      </c>
      <c r="F89" s="3">
        <f t="shared" si="8"/>
        <v>0</v>
      </c>
      <c r="G89" s="3"/>
      <c r="H89" s="5"/>
      <c r="I89" s="15" t="s">
        <v>90</v>
      </c>
      <c r="J89" s="3">
        <f t="shared" si="9"/>
        <v>0</v>
      </c>
      <c r="K89" s="3"/>
      <c r="L89" s="3"/>
    </row>
    <row r="90" spans="1:12" ht="18" customHeight="1">
      <c r="A90" s="13" t="s">
        <v>91</v>
      </c>
      <c r="B90" s="3">
        <f t="shared" si="10"/>
        <v>0</v>
      </c>
      <c r="C90" s="3"/>
      <c r="D90" s="3"/>
      <c r="E90" s="15" t="s">
        <v>92</v>
      </c>
      <c r="F90" s="3">
        <f t="shared" si="8"/>
        <v>1</v>
      </c>
      <c r="G90" s="3"/>
      <c r="H90" s="5">
        <v>1</v>
      </c>
      <c r="I90" s="15" t="s">
        <v>93</v>
      </c>
      <c r="J90" s="3">
        <f t="shared" si="9"/>
        <v>0</v>
      </c>
      <c r="K90" s="3"/>
      <c r="L90" s="3"/>
    </row>
    <row r="91" spans="1:12" ht="18" customHeight="1">
      <c r="A91" s="13" t="s">
        <v>94</v>
      </c>
      <c r="B91" s="3">
        <f t="shared" si="10"/>
        <v>1</v>
      </c>
      <c r="C91" s="3">
        <v>1</v>
      </c>
      <c r="D91" s="4"/>
      <c r="E91" s="15" t="s">
        <v>95</v>
      </c>
      <c r="F91" s="3">
        <f t="shared" si="8"/>
        <v>5</v>
      </c>
      <c r="G91" s="3">
        <v>2</v>
      </c>
      <c r="H91" s="5">
        <v>3</v>
      </c>
      <c r="I91" s="15" t="s">
        <v>96</v>
      </c>
      <c r="J91" s="3">
        <f t="shared" si="9"/>
        <v>0</v>
      </c>
      <c r="K91" s="3"/>
      <c r="L91" s="3"/>
    </row>
    <row r="92" spans="1:12" ht="18" customHeight="1">
      <c r="A92" s="13" t="s">
        <v>97</v>
      </c>
      <c r="B92" s="3">
        <f t="shared" si="10"/>
        <v>3</v>
      </c>
      <c r="C92" s="3">
        <v>1</v>
      </c>
      <c r="D92" s="4">
        <v>2</v>
      </c>
      <c r="E92" s="15" t="s">
        <v>98</v>
      </c>
      <c r="F92" s="3">
        <f t="shared" si="8"/>
        <v>2</v>
      </c>
      <c r="G92" s="3"/>
      <c r="H92" s="5">
        <v>2</v>
      </c>
      <c r="I92" s="15" t="s">
        <v>140</v>
      </c>
      <c r="J92" s="3">
        <f t="shared" si="9"/>
        <v>0</v>
      </c>
      <c r="K92" s="3"/>
      <c r="L92" s="3"/>
    </row>
    <row r="93" spans="1:12" ht="18" customHeight="1">
      <c r="A93" s="13" t="s">
        <v>99</v>
      </c>
      <c r="B93" s="3">
        <f t="shared" si="10"/>
        <v>4</v>
      </c>
      <c r="C93" s="3">
        <v>3</v>
      </c>
      <c r="D93" s="4">
        <v>1</v>
      </c>
      <c r="E93" s="15" t="s">
        <v>100</v>
      </c>
      <c r="F93" s="3">
        <f t="shared" si="8"/>
        <v>2</v>
      </c>
      <c r="G93" s="3"/>
      <c r="H93" s="5">
        <v>2</v>
      </c>
      <c r="I93" s="9"/>
      <c r="J93" s="2"/>
      <c r="K93" s="2"/>
      <c r="L93" s="2"/>
    </row>
    <row r="94" ht="18" customHeight="1"/>
    <row r="95" ht="18" customHeight="1"/>
    <row r="96" ht="18" customHeight="1"/>
    <row r="97" spans="1:12" ht="18" customHeight="1">
      <c r="A97" s="10" t="s">
        <v>143</v>
      </c>
      <c r="B97" s="31">
        <v>21255</v>
      </c>
      <c r="C97" s="31"/>
      <c r="D97" s="1"/>
      <c r="E97" s="14"/>
      <c r="F97" s="1"/>
      <c r="G97" s="1"/>
      <c r="H97" s="1"/>
      <c r="I97" s="14"/>
      <c r="J97" s="27" t="s">
        <v>112</v>
      </c>
      <c r="K97" s="28"/>
      <c r="L97" s="28"/>
    </row>
    <row r="98" spans="1:12" ht="18" customHeight="1">
      <c r="A98" s="25"/>
      <c r="B98" s="26"/>
      <c r="C98" s="26"/>
      <c r="D98" s="1"/>
      <c r="E98" s="14"/>
      <c r="F98" s="1"/>
      <c r="G98" s="1"/>
      <c r="H98" s="1"/>
      <c r="I98" s="14"/>
      <c r="J98" s="1"/>
      <c r="K98" s="29" t="s">
        <v>0</v>
      </c>
      <c r="L98" s="30"/>
    </row>
    <row r="99" spans="1:12" ht="18" customHeight="1">
      <c r="A99" s="7" t="s">
        <v>1</v>
      </c>
      <c r="B99" s="7" t="s">
        <v>2</v>
      </c>
      <c r="C99" s="7" t="s">
        <v>3</v>
      </c>
      <c r="D99" s="8" t="s">
        <v>4</v>
      </c>
      <c r="E99" s="9" t="s">
        <v>5</v>
      </c>
      <c r="F99" s="10" t="s">
        <v>2</v>
      </c>
      <c r="G99" s="10" t="s">
        <v>3</v>
      </c>
      <c r="H99" s="11" t="s">
        <v>4</v>
      </c>
      <c r="I99" s="9" t="s">
        <v>5</v>
      </c>
      <c r="J99" s="10" t="s">
        <v>2</v>
      </c>
      <c r="K99" s="10" t="s">
        <v>3</v>
      </c>
      <c r="L99" s="10" t="s">
        <v>4</v>
      </c>
    </row>
    <row r="100" spans="1:12" ht="18" customHeight="1">
      <c r="A100" s="10" t="s">
        <v>6</v>
      </c>
      <c r="B100" s="16">
        <f>SUM(B102:B122)</f>
        <v>52938</v>
      </c>
      <c r="C100" s="17">
        <f>SUM(C102:C122)</f>
        <v>25325</v>
      </c>
      <c r="D100" s="16">
        <f>SUM(D102:D122)</f>
        <v>27613</v>
      </c>
      <c r="E100" s="15" t="s">
        <v>136</v>
      </c>
      <c r="F100" s="3">
        <f aca="true" t="shared" si="11" ref="F100:F141">+G100+H100</f>
        <v>580</v>
      </c>
      <c r="G100" s="3">
        <v>302</v>
      </c>
      <c r="H100" s="5">
        <v>278</v>
      </c>
      <c r="I100" s="15" t="s">
        <v>138</v>
      </c>
      <c r="J100" s="3">
        <f aca="true" t="shared" si="12" ref="J100:J140">+K100+L100</f>
        <v>748</v>
      </c>
      <c r="K100" s="3">
        <v>383</v>
      </c>
      <c r="L100" s="3">
        <v>365</v>
      </c>
    </row>
    <row r="101" spans="1:12" ht="18" customHeight="1">
      <c r="A101" s="10"/>
      <c r="B101" s="23"/>
      <c r="C101" s="3"/>
      <c r="D101" s="4"/>
      <c r="E101" s="15" t="s">
        <v>137</v>
      </c>
      <c r="F101" s="3">
        <f t="shared" si="11"/>
        <v>461</v>
      </c>
      <c r="G101" s="3">
        <v>236</v>
      </c>
      <c r="H101" s="5">
        <v>225</v>
      </c>
      <c r="I101" s="15" t="s">
        <v>139</v>
      </c>
      <c r="J101" s="3">
        <f t="shared" si="12"/>
        <v>694</v>
      </c>
      <c r="K101" s="3">
        <v>329</v>
      </c>
      <c r="L101" s="3">
        <v>365</v>
      </c>
    </row>
    <row r="102" spans="1:12" ht="18" customHeight="1">
      <c r="A102" s="10" t="s">
        <v>113</v>
      </c>
      <c r="B102" s="24">
        <f>SUM(B124:B128)</f>
        <v>2091</v>
      </c>
      <c r="C102" s="19">
        <f>SUM(C124:C128)</f>
        <v>1108</v>
      </c>
      <c r="D102" s="20">
        <f>SUM(D124:D128)</f>
        <v>983</v>
      </c>
      <c r="E102" s="15" t="s">
        <v>7</v>
      </c>
      <c r="F102" s="3">
        <f t="shared" si="11"/>
        <v>466</v>
      </c>
      <c r="G102" s="3">
        <v>247</v>
      </c>
      <c r="H102" s="5">
        <v>219</v>
      </c>
      <c r="I102" s="15" t="s">
        <v>8</v>
      </c>
      <c r="J102" s="3">
        <f t="shared" si="12"/>
        <v>630</v>
      </c>
      <c r="K102" s="3">
        <v>302</v>
      </c>
      <c r="L102" s="3">
        <v>328</v>
      </c>
    </row>
    <row r="103" spans="1:12" ht="18" customHeight="1">
      <c r="A103" s="10" t="s">
        <v>114</v>
      </c>
      <c r="B103" s="23">
        <f>SUM(B129:B133)</f>
        <v>2214</v>
      </c>
      <c r="C103" s="19">
        <f>SUM(C129:C133)</f>
        <v>1107</v>
      </c>
      <c r="D103" s="20">
        <f>SUM(D129:D133)</f>
        <v>1107</v>
      </c>
      <c r="E103" s="15" t="s">
        <v>9</v>
      </c>
      <c r="F103" s="3">
        <f t="shared" si="11"/>
        <v>461</v>
      </c>
      <c r="G103" s="3">
        <v>237</v>
      </c>
      <c r="H103" s="5">
        <v>224</v>
      </c>
      <c r="I103" s="15" t="s">
        <v>10</v>
      </c>
      <c r="J103" s="3">
        <f t="shared" si="12"/>
        <v>707</v>
      </c>
      <c r="K103" s="3">
        <v>318</v>
      </c>
      <c r="L103" s="3">
        <v>389</v>
      </c>
    </row>
    <row r="104" spans="1:12" ht="18" customHeight="1">
      <c r="A104" s="10" t="s">
        <v>115</v>
      </c>
      <c r="B104" s="23">
        <f>SUM(B134:B138)</f>
        <v>2479</v>
      </c>
      <c r="C104" s="19">
        <f>SUM(C134:C138)</f>
        <v>1249</v>
      </c>
      <c r="D104" s="20">
        <f>SUM(D134:D138)</f>
        <v>1230</v>
      </c>
      <c r="E104" s="15" t="s">
        <v>11</v>
      </c>
      <c r="F104" s="3">
        <f t="shared" si="11"/>
        <v>517</v>
      </c>
      <c r="G104" s="3">
        <v>248</v>
      </c>
      <c r="H104" s="5">
        <v>269</v>
      </c>
      <c r="I104" s="15" t="s">
        <v>12</v>
      </c>
      <c r="J104" s="3">
        <f t="shared" si="12"/>
        <v>761</v>
      </c>
      <c r="K104" s="3">
        <v>365</v>
      </c>
      <c r="L104" s="3">
        <v>396</v>
      </c>
    </row>
    <row r="105" spans="1:12" ht="18" customHeight="1">
      <c r="A105" s="10" t="s">
        <v>116</v>
      </c>
      <c r="B105" s="23">
        <f>+B139+B140+B141+F100+F101</f>
        <v>2858</v>
      </c>
      <c r="C105" s="20">
        <f>+C139+C140+C141+G100+G101</f>
        <v>1507</v>
      </c>
      <c r="D105" s="20">
        <f>+D139+D140+D141+H100+H101</f>
        <v>1351</v>
      </c>
      <c r="E105" s="15" t="s">
        <v>13</v>
      </c>
      <c r="F105" s="3">
        <f t="shared" si="11"/>
        <v>535</v>
      </c>
      <c r="G105" s="3">
        <v>281</v>
      </c>
      <c r="H105" s="5">
        <v>254</v>
      </c>
      <c r="I105" s="15" t="s">
        <v>14</v>
      </c>
      <c r="J105" s="3">
        <f t="shared" si="12"/>
        <v>742</v>
      </c>
      <c r="K105" s="3">
        <v>348</v>
      </c>
      <c r="L105" s="3">
        <v>394</v>
      </c>
    </row>
    <row r="106" spans="1:12" ht="18" customHeight="1">
      <c r="A106" s="10" t="s">
        <v>117</v>
      </c>
      <c r="B106" s="23">
        <f>SUM(F102:F106)</f>
        <v>2566</v>
      </c>
      <c r="C106" s="21">
        <f>SUM(G102:G106)</f>
        <v>1323</v>
      </c>
      <c r="D106" s="22">
        <f>SUM(H102:H106)</f>
        <v>1243</v>
      </c>
      <c r="E106" s="15" t="s">
        <v>15</v>
      </c>
      <c r="F106" s="3">
        <f t="shared" si="11"/>
        <v>587</v>
      </c>
      <c r="G106" s="3">
        <v>310</v>
      </c>
      <c r="H106" s="5">
        <v>277</v>
      </c>
      <c r="I106" s="15" t="s">
        <v>16</v>
      </c>
      <c r="J106" s="3">
        <f t="shared" si="12"/>
        <v>777</v>
      </c>
      <c r="K106" s="3">
        <v>392</v>
      </c>
      <c r="L106" s="3">
        <v>385</v>
      </c>
    </row>
    <row r="107" spans="1:12" ht="18" customHeight="1">
      <c r="A107" s="10" t="s">
        <v>118</v>
      </c>
      <c r="B107" s="23">
        <f>SUM(F107:F111)</f>
        <v>3143</v>
      </c>
      <c r="C107" s="19">
        <f>SUM(G107:G111)</f>
        <v>1603</v>
      </c>
      <c r="D107" s="20">
        <f>SUM(H107:H111)</f>
        <v>1540</v>
      </c>
      <c r="E107" s="15" t="s">
        <v>17</v>
      </c>
      <c r="F107" s="3">
        <f t="shared" si="11"/>
        <v>602</v>
      </c>
      <c r="G107" s="3">
        <v>291</v>
      </c>
      <c r="H107" s="5">
        <v>311</v>
      </c>
      <c r="I107" s="15" t="s">
        <v>18</v>
      </c>
      <c r="J107" s="3">
        <f t="shared" si="12"/>
        <v>702</v>
      </c>
      <c r="K107" s="3">
        <v>309</v>
      </c>
      <c r="L107" s="3">
        <v>393</v>
      </c>
    </row>
    <row r="108" spans="1:12" ht="18" customHeight="1">
      <c r="A108" s="10" t="s">
        <v>119</v>
      </c>
      <c r="B108" s="23">
        <f>SUM(F112:F116)</f>
        <v>2794</v>
      </c>
      <c r="C108" s="19">
        <f>SUM(G112:G116)</f>
        <v>1405</v>
      </c>
      <c r="D108" s="20">
        <f>SUM(H112:H116)</f>
        <v>1389</v>
      </c>
      <c r="E108" s="15" t="s">
        <v>19</v>
      </c>
      <c r="F108" s="3">
        <f t="shared" si="11"/>
        <v>615</v>
      </c>
      <c r="G108" s="3">
        <v>321</v>
      </c>
      <c r="H108" s="5">
        <v>294</v>
      </c>
      <c r="I108" s="15" t="s">
        <v>20</v>
      </c>
      <c r="J108" s="3">
        <f t="shared" si="12"/>
        <v>784</v>
      </c>
      <c r="K108" s="3">
        <v>368</v>
      </c>
      <c r="L108" s="3">
        <v>416</v>
      </c>
    </row>
    <row r="109" spans="1:12" ht="18" customHeight="1">
      <c r="A109" s="10" t="s">
        <v>120</v>
      </c>
      <c r="B109" s="23">
        <f>SUM(F117:F121)</f>
        <v>2656</v>
      </c>
      <c r="C109" s="19">
        <f>SUM(G117:G121)</f>
        <v>1333</v>
      </c>
      <c r="D109" s="20">
        <f>SUM(H117:H121)</f>
        <v>1323</v>
      </c>
      <c r="E109" s="15" t="s">
        <v>21</v>
      </c>
      <c r="F109" s="3">
        <f t="shared" si="11"/>
        <v>659</v>
      </c>
      <c r="G109" s="3">
        <v>330</v>
      </c>
      <c r="H109" s="5">
        <v>329</v>
      </c>
      <c r="I109" s="15" t="s">
        <v>22</v>
      </c>
      <c r="J109" s="3">
        <f t="shared" si="12"/>
        <v>735</v>
      </c>
      <c r="K109" s="3">
        <v>342</v>
      </c>
      <c r="L109" s="3">
        <v>393</v>
      </c>
    </row>
    <row r="110" spans="1:12" ht="18" customHeight="1">
      <c r="A110" s="10" t="s">
        <v>121</v>
      </c>
      <c r="B110" s="23">
        <f>SUM(F122:F126)</f>
        <v>2903</v>
      </c>
      <c r="C110" s="19">
        <f>SUM(G122:G126)</f>
        <v>1463</v>
      </c>
      <c r="D110" s="20">
        <f>SUM(H122:H126)</f>
        <v>1440</v>
      </c>
      <c r="E110" s="15" t="s">
        <v>23</v>
      </c>
      <c r="F110" s="3">
        <f t="shared" si="11"/>
        <v>615</v>
      </c>
      <c r="G110" s="3">
        <v>315</v>
      </c>
      <c r="H110" s="5">
        <v>300</v>
      </c>
      <c r="I110" s="15" t="s">
        <v>24</v>
      </c>
      <c r="J110" s="3">
        <f t="shared" si="12"/>
        <v>698</v>
      </c>
      <c r="K110" s="3">
        <v>294</v>
      </c>
      <c r="L110" s="3">
        <v>404</v>
      </c>
    </row>
    <row r="111" spans="1:12" ht="18" customHeight="1">
      <c r="A111" s="10" t="s">
        <v>122</v>
      </c>
      <c r="B111" s="23">
        <f>SUM(F127:F131)</f>
        <v>3663</v>
      </c>
      <c r="C111" s="19">
        <f>SUM(G127:G131)</f>
        <v>1818</v>
      </c>
      <c r="D111" s="20">
        <f>SUM(H127:H131)</f>
        <v>1845</v>
      </c>
      <c r="E111" s="15" t="s">
        <v>25</v>
      </c>
      <c r="F111" s="3">
        <f t="shared" si="11"/>
        <v>652</v>
      </c>
      <c r="G111" s="3">
        <v>346</v>
      </c>
      <c r="H111" s="5">
        <v>306</v>
      </c>
      <c r="I111" s="15" t="s">
        <v>26</v>
      </c>
      <c r="J111" s="3">
        <f t="shared" si="12"/>
        <v>694</v>
      </c>
      <c r="K111" s="3">
        <v>303</v>
      </c>
      <c r="L111" s="3">
        <v>391</v>
      </c>
    </row>
    <row r="112" spans="1:12" ht="18" customHeight="1">
      <c r="A112" s="10" t="s">
        <v>123</v>
      </c>
      <c r="B112" s="23">
        <f>SUM(F132:F136)</f>
        <v>4913</v>
      </c>
      <c r="C112" s="19">
        <f>SUM(G132:G136)</f>
        <v>2490</v>
      </c>
      <c r="D112" s="20">
        <f>SUM(H132:H136)</f>
        <v>2423</v>
      </c>
      <c r="E112" s="15" t="s">
        <v>27</v>
      </c>
      <c r="F112" s="3">
        <f t="shared" si="11"/>
        <v>620</v>
      </c>
      <c r="G112" s="3">
        <v>305</v>
      </c>
      <c r="H112" s="5">
        <v>315</v>
      </c>
      <c r="I112" s="15" t="s">
        <v>28</v>
      </c>
      <c r="J112" s="3">
        <f t="shared" si="12"/>
        <v>661</v>
      </c>
      <c r="K112" s="3">
        <v>289</v>
      </c>
      <c r="L112" s="3">
        <v>372</v>
      </c>
    </row>
    <row r="113" spans="1:12" ht="18" customHeight="1">
      <c r="A113" s="10" t="s">
        <v>124</v>
      </c>
      <c r="B113" s="23">
        <f>SUM(F137:F141)</f>
        <v>3836</v>
      </c>
      <c r="C113" s="19">
        <f>SUM(G137:G141)</f>
        <v>1841</v>
      </c>
      <c r="D113" s="20">
        <f>SUM(H137:H141)</f>
        <v>1995</v>
      </c>
      <c r="E113" s="15" t="s">
        <v>29</v>
      </c>
      <c r="F113" s="3">
        <f t="shared" si="11"/>
        <v>578</v>
      </c>
      <c r="G113" s="3">
        <v>295</v>
      </c>
      <c r="H113" s="5">
        <v>283</v>
      </c>
      <c r="I113" s="15" t="s">
        <v>30</v>
      </c>
      <c r="J113" s="3">
        <f t="shared" si="12"/>
        <v>703</v>
      </c>
      <c r="K113" s="3">
        <v>303</v>
      </c>
      <c r="L113" s="3">
        <v>400</v>
      </c>
    </row>
    <row r="114" spans="1:12" ht="18" customHeight="1">
      <c r="A114" s="10" t="s">
        <v>125</v>
      </c>
      <c r="B114" s="23">
        <f>SUM(J100:J104)</f>
        <v>3540</v>
      </c>
      <c r="C114" s="19">
        <f>SUM(K100:K104)</f>
        <v>1697</v>
      </c>
      <c r="D114" s="20">
        <f>SUM(L100:L104)</f>
        <v>1843</v>
      </c>
      <c r="E114" s="15" t="s">
        <v>31</v>
      </c>
      <c r="F114" s="3">
        <f t="shared" si="11"/>
        <v>579</v>
      </c>
      <c r="G114" s="3">
        <v>297</v>
      </c>
      <c r="H114" s="5">
        <v>282</v>
      </c>
      <c r="I114" s="15" t="s">
        <v>32</v>
      </c>
      <c r="J114" s="3">
        <f t="shared" si="12"/>
        <v>679</v>
      </c>
      <c r="K114" s="3">
        <v>273</v>
      </c>
      <c r="L114" s="3">
        <v>406</v>
      </c>
    </row>
    <row r="115" spans="1:12" ht="18" customHeight="1">
      <c r="A115" s="10" t="s">
        <v>126</v>
      </c>
      <c r="B115" s="23">
        <f>SUM(J105:J109)</f>
        <v>3740</v>
      </c>
      <c r="C115" s="19">
        <f>SUM(K105:K109)</f>
        <v>1759</v>
      </c>
      <c r="D115" s="20">
        <f>SUM(L105:L109)</f>
        <v>1981</v>
      </c>
      <c r="E115" s="15" t="s">
        <v>33</v>
      </c>
      <c r="F115" s="3">
        <f t="shared" si="11"/>
        <v>597</v>
      </c>
      <c r="G115" s="3">
        <v>312</v>
      </c>
      <c r="H115" s="5">
        <v>285</v>
      </c>
      <c r="I115" s="15" t="s">
        <v>34</v>
      </c>
      <c r="J115" s="3">
        <f t="shared" si="12"/>
        <v>663</v>
      </c>
      <c r="K115" s="3">
        <v>277</v>
      </c>
      <c r="L115" s="3">
        <v>386</v>
      </c>
    </row>
    <row r="116" spans="1:12" ht="18" customHeight="1">
      <c r="A116" s="10" t="s">
        <v>127</v>
      </c>
      <c r="B116" s="23">
        <f>SUM(J110:J114)</f>
        <v>3435</v>
      </c>
      <c r="C116" s="19">
        <f>SUM(K110:K114)</f>
        <v>1462</v>
      </c>
      <c r="D116" s="20">
        <f>SUM(L110:L114)</f>
        <v>1973</v>
      </c>
      <c r="E116" s="15" t="s">
        <v>35</v>
      </c>
      <c r="F116" s="3">
        <f t="shared" si="11"/>
        <v>420</v>
      </c>
      <c r="G116" s="3">
        <v>196</v>
      </c>
      <c r="H116" s="5">
        <v>224</v>
      </c>
      <c r="I116" s="15" t="s">
        <v>36</v>
      </c>
      <c r="J116" s="3">
        <f t="shared" si="12"/>
        <v>569</v>
      </c>
      <c r="K116" s="3">
        <v>226</v>
      </c>
      <c r="L116" s="3">
        <v>343</v>
      </c>
    </row>
    <row r="117" spans="1:12" ht="18" customHeight="1">
      <c r="A117" s="10" t="s">
        <v>128</v>
      </c>
      <c r="B117" s="23">
        <f>SUM(J115:J119)</f>
        <v>2745</v>
      </c>
      <c r="C117" s="19">
        <f>SUM(K115:K119)</f>
        <v>1056</v>
      </c>
      <c r="D117" s="20">
        <f>SUM(L115:L119)</f>
        <v>1689</v>
      </c>
      <c r="E117" s="15" t="s">
        <v>37</v>
      </c>
      <c r="F117" s="3">
        <f t="shared" si="11"/>
        <v>540</v>
      </c>
      <c r="G117" s="3">
        <v>271</v>
      </c>
      <c r="H117" s="5">
        <v>269</v>
      </c>
      <c r="I117" s="15" t="s">
        <v>38</v>
      </c>
      <c r="J117" s="3">
        <f t="shared" si="12"/>
        <v>553</v>
      </c>
      <c r="K117" s="3">
        <v>206</v>
      </c>
      <c r="L117" s="3">
        <v>347</v>
      </c>
    </row>
    <row r="118" spans="1:12" ht="18" customHeight="1">
      <c r="A118" s="10" t="s">
        <v>129</v>
      </c>
      <c r="B118" s="23">
        <f>SUM(J120:J124)</f>
        <v>1816</v>
      </c>
      <c r="C118" s="19">
        <f>SUM(K120:K124)</f>
        <v>655</v>
      </c>
      <c r="D118" s="20">
        <f>SUM(L120:L124)</f>
        <v>1161</v>
      </c>
      <c r="E118" s="15" t="s">
        <v>39</v>
      </c>
      <c r="F118" s="3">
        <f t="shared" si="11"/>
        <v>580</v>
      </c>
      <c r="G118" s="3">
        <v>307</v>
      </c>
      <c r="H118" s="5">
        <v>273</v>
      </c>
      <c r="I118" s="15" t="s">
        <v>40</v>
      </c>
      <c r="J118" s="3">
        <f t="shared" si="12"/>
        <v>498</v>
      </c>
      <c r="K118" s="3">
        <v>168</v>
      </c>
      <c r="L118" s="3">
        <v>330</v>
      </c>
    </row>
    <row r="119" spans="1:12" ht="18" customHeight="1">
      <c r="A119" s="10" t="s">
        <v>130</v>
      </c>
      <c r="B119" s="23">
        <f>SUM(J125:J129)</f>
        <v>1070</v>
      </c>
      <c r="C119" s="19">
        <f>SUM(K125:K129)</f>
        <v>335</v>
      </c>
      <c r="D119" s="20">
        <f>SUM(L125:L129)</f>
        <v>735</v>
      </c>
      <c r="E119" s="15" t="s">
        <v>41</v>
      </c>
      <c r="F119" s="3">
        <f t="shared" si="11"/>
        <v>499</v>
      </c>
      <c r="G119" s="3">
        <v>240</v>
      </c>
      <c r="H119" s="5">
        <v>259</v>
      </c>
      <c r="I119" s="15" t="s">
        <v>42</v>
      </c>
      <c r="J119" s="3">
        <f t="shared" si="12"/>
        <v>462</v>
      </c>
      <c r="K119" s="3">
        <v>179</v>
      </c>
      <c r="L119" s="3">
        <v>283</v>
      </c>
    </row>
    <row r="120" spans="1:12" ht="18" customHeight="1">
      <c r="A120" s="10" t="s">
        <v>131</v>
      </c>
      <c r="B120" s="23">
        <f>SUM(J130:J134)</f>
        <v>407</v>
      </c>
      <c r="C120" s="19">
        <f>SUM(K130:K134)</f>
        <v>99</v>
      </c>
      <c r="D120" s="20">
        <f>SUM(L130:L134)</f>
        <v>308</v>
      </c>
      <c r="E120" s="15" t="s">
        <v>43</v>
      </c>
      <c r="F120" s="3">
        <f t="shared" si="11"/>
        <v>515</v>
      </c>
      <c r="G120" s="3">
        <v>274</v>
      </c>
      <c r="H120" s="5">
        <v>241</v>
      </c>
      <c r="I120" s="15" t="s">
        <v>44</v>
      </c>
      <c r="J120" s="3">
        <f t="shared" si="12"/>
        <v>454</v>
      </c>
      <c r="K120" s="3">
        <v>145</v>
      </c>
      <c r="L120" s="3">
        <v>309</v>
      </c>
    </row>
    <row r="121" spans="1:12" ht="18" customHeight="1">
      <c r="A121" s="10" t="s">
        <v>132</v>
      </c>
      <c r="B121" s="23">
        <f>SUM(J135:J139)</f>
        <v>58</v>
      </c>
      <c r="C121" s="19">
        <f>SUM(K135:K139)</f>
        <v>13</v>
      </c>
      <c r="D121" s="20">
        <f>SUM(L135:L139)</f>
        <v>45</v>
      </c>
      <c r="E121" s="15" t="s">
        <v>45</v>
      </c>
      <c r="F121" s="3">
        <f t="shared" si="11"/>
        <v>522</v>
      </c>
      <c r="G121" s="3">
        <v>241</v>
      </c>
      <c r="H121" s="5">
        <v>281</v>
      </c>
      <c r="I121" s="15" t="s">
        <v>46</v>
      </c>
      <c r="J121" s="3">
        <f t="shared" si="12"/>
        <v>423</v>
      </c>
      <c r="K121" s="3">
        <v>156</v>
      </c>
      <c r="L121" s="3">
        <v>267</v>
      </c>
    </row>
    <row r="122" spans="1:12" ht="18" customHeight="1">
      <c r="A122" s="10" t="s">
        <v>133</v>
      </c>
      <c r="B122" s="23">
        <f>SUM(J140)</f>
        <v>11</v>
      </c>
      <c r="C122" s="19">
        <f>SUM(K140)</f>
        <v>2</v>
      </c>
      <c r="D122" s="20">
        <f>SUM(L140)</f>
        <v>9</v>
      </c>
      <c r="E122" s="15" t="s">
        <v>47</v>
      </c>
      <c r="F122" s="3">
        <f t="shared" si="11"/>
        <v>556</v>
      </c>
      <c r="G122" s="3">
        <v>276</v>
      </c>
      <c r="H122" s="5">
        <v>280</v>
      </c>
      <c r="I122" s="15" t="s">
        <v>48</v>
      </c>
      <c r="J122" s="3">
        <f t="shared" si="12"/>
        <v>341</v>
      </c>
      <c r="K122" s="3">
        <v>111</v>
      </c>
      <c r="L122" s="3">
        <v>230</v>
      </c>
    </row>
    <row r="123" spans="1:12" ht="18" customHeight="1">
      <c r="A123" s="10"/>
      <c r="B123" s="3"/>
      <c r="C123" s="3"/>
      <c r="D123" s="4"/>
      <c r="E123" s="15" t="s">
        <v>49</v>
      </c>
      <c r="F123" s="3">
        <f t="shared" si="11"/>
        <v>582</v>
      </c>
      <c r="G123" s="3">
        <v>299</v>
      </c>
      <c r="H123" s="5">
        <v>283</v>
      </c>
      <c r="I123" s="15" t="s">
        <v>50</v>
      </c>
      <c r="J123" s="3">
        <f t="shared" si="12"/>
        <v>322</v>
      </c>
      <c r="K123" s="3">
        <v>138</v>
      </c>
      <c r="L123" s="3">
        <v>184</v>
      </c>
    </row>
    <row r="124" spans="1:12" ht="18" customHeight="1">
      <c r="A124" s="13" t="s">
        <v>134</v>
      </c>
      <c r="B124" s="3">
        <f aca="true" t="shared" si="13" ref="B124:B141">+C124+D124</f>
        <v>372</v>
      </c>
      <c r="C124" s="3">
        <v>203</v>
      </c>
      <c r="D124" s="3">
        <v>169</v>
      </c>
      <c r="E124" s="15" t="s">
        <v>51</v>
      </c>
      <c r="F124" s="3">
        <f t="shared" si="11"/>
        <v>613</v>
      </c>
      <c r="G124" s="3">
        <v>314</v>
      </c>
      <c r="H124" s="5">
        <v>299</v>
      </c>
      <c r="I124" s="15" t="s">
        <v>52</v>
      </c>
      <c r="J124" s="3">
        <f t="shared" si="12"/>
        <v>276</v>
      </c>
      <c r="K124" s="3">
        <v>105</v>
      </c>
      <c r="L124" s="3">
        <v>171</v>
      </c>
    </row>
    <row r="125" spans="1:12" ht="18" customHeight="1">
      <c r="A125" s="13" t="s">
        <v>135</v>
      </c>
      <c r="B125" s="3">
        <f t="shared" si="13"/>
        <v>413</v>
      </c>
      <c r="C125" s="3">
        <v>202</v>
      </c>
      <c r="D125" s="3">
        <v>211</v>
      </c>
      <c r="E125" s="15" t="s">
        <v>53</v>
      </c>
      <c r="F125" s="3">
        <f t="shared" si="11"/>
        <v>575</v>
      </c>
      <c r="G125" s="3">
        <v>279</v>
      </c>
      <c r="H125" s="5">
        <v>296</v>
      </c>
      <c r="I125" s="15" t="s">
        <v>54</v>
      </c>
      <c r="J125" s="3">
        <f t="shared" si="12"/>
        <v>277</v>
      </c>
      <c r="K125" s="3">
        <v>88</v>
      </c>
      <c r="L125" s="3">
        <v>189</v>
      </c>
    </row>
    <row r="126" spans="1:12" ht="18" customHeight="1">
      <c r="A126" s="13" t="s">
        <v>55</v>
      </c>
      <c r="B126" s="3">
        <f t="shared" si="13"/>
        <v>443</v>
      </c>
      <c r="C126" s="3">
        <v>242</v>
      </c>
      <c r="D126" s="3">
        <v>201</v>
      </c>
      <c r="E126" s="15" t="s">
        <v>56</v>
      </c>
      <c r="F126" s="3">
        <f t="shared" si="11"/>
        <v>577</v>
      </c>
      <c r="G126" s="3">
        <v>295</v>
      </c>
      <c r="H126" s="5">
        <v>282</v>
      </c>
      <c r="I126" s="15" t="s">
        <v>57</v>
      </c>
      <c r="J126" s="3">
        <f t="shared" si="12"/>
        <v>251</v>
      </c>
      <c r="K126" s="3">
        <v>81</v>
      </c>
      <c r="L126" s="3">
        <v>170</v>
      </c>
    </row>
    <row r="127" spans="1:12" ht="18" customHeight="1">
      <c r="A127" s="13" t="s">
        <v>58</v>
      </c>
      <c r="B127" s="3">
        <f t="shared" si="13"/>
        <v>413</v>
      </c>
      <c r="C127" s="3">
        <v>210</v>
      </c>
      <c r="D127" s="3">
        <v>203</v>
      </c>
      <c r="E127" s="15" t="s">
        <v>59</v>
      </c>
      <c r="F127" s="3">
        <f t="shared" si="11"/>
        <v>630</v>
      </c>
      <c r="G127" s="3">
        <v>314</v>
      </c>
      <c r="H127" s="5">
        <v>316</v>
      </c>
      <c r="I127" s="15" t="s">
        <v>60</v>
      </c>
      <c r="J127" s="3">
        <f t="shared" si="12"/>
        <v>193</v>
      </c>
      <c r="K127" s="3">
        <v>60</v>
      </c>
      <c r="L127" s="3">
        <v>133</v>
      </c>
    </row>
    <row r="128" spans="1:12" ht="18" customHeight="1">
      <c r="A128" s="13" t="s">
        <v>61</v>
      </c>
      <c r="B128" s="3">
        <f t="shared" si="13"/>
        <v>450</v>
      </c>
      <c r="C128" s="3">
        <v>251</v>
      </c>
      <c r="D128" s="3">
        <v>199</v>
      </c>
      <c r="E128" s="15" t="s">
        <v>62</v>
      </c>
      <c r="F128" s="3">
        <f t="shared" si="11"/>
        <v>689</v>
      </c>
      <c r="G128" s="3">
        <v>347</v>
      </c>
      <c r="H128" s="5">
        <v>342</v>
      </c>
      <c r="I128" s="15" t="s">
        <v>63</v>
      </c>
      <c r="J128" s="3">
        <f t="shared" si="12"/>
        <v>188</v>
      </c>
      <c r="K128" s="3">
        <v>57</v>
      </c>
      <c r="L128" s="3">
        <v>131</v>
      </c>
    </row>
    <row r="129" spans="1:12" ht="18" customHeight="1">
      <c r="A129" s="13" t="s">
        <v>64</v>
      </c>
      <c r="B129" s="3">
        <f t="shared" si="13"/>
        <v>446</v>
      </c>
      <c r="C129" s="3">
        <v>226</v>
      </c>
      <c r="D129" s="3">
        <v>220</v>
      </c>
      <c r="E129" s="15" t="s">
        <v>65</v>
      </c>
      <c r="F129" s="3">
        <f t="shared" si="11"/>
        <v>749</v>
      </c>
      <c r="G129" s="3">
        <v>356</v>
      </c>
      <c r="H129" s="5">
        <v>393</v>
      </c>
      <c r="I129" s="15" t="s">
        <v>66</v>
      </c>
      <c r="J129" s="3">
        <f t="shared" si="12"/>
        <v>161</v>
      </c>
      <c r="K129" s="3">
        <v>49</v>
      </c>
      <c r="L129" s="3">
        <v>112</v>
      </c>
    </row>
    <row r="130" spans="1:12" ht="18" customHeight="1">
      <c r="A130" s="13" t="s">
        <v>67</v>
      </c>
      <c r="B130" s="3">
        <f t="shared" si="13"/>
        <v>470</v>
      </c>
      <c r="C130" s="3">
        <v>224</v>
      </c>
      <c r="D130" s="3">
        <v>246</v>
      </c>
      <c r="E130" s="15" t="s">
        <v>68</v>
      </c>
      <c r="F130" s="3">
        <f t="shared" si="11"/>
        <v>812</v>
      </c>
      <c r="G130" s="3">
        <v>401</v>
      </c>
      <c r="H130" s="5">
        <v>411</v>
      </c>
      <c r="I130" s="15" t="s">
        <v>69</v>
      </c>
      <c r="J130" s="3">
        <f t="shared" si="12"/>
        <v>121</v>
      </c>
      <c r="K130" s="3">
        <v>38</v>
      </c>
      <c r="L130" s="3">
        <v>83</v>
      </c>
    </row>
    <row r="131" spans="1:12" ht="18" customHeight="1">
      <c r="A131" s="13" t="s">
        <v>70</v>
      </c>
      <c r="B131" s="3">
        <f t="shared" si="13"/>
        <v>435</v>
      </c>
      <c r="C131" s="3">
        <v>220</v>
      </c>
      <c r="D131" s="3">
        <v>215</v>
      </c>
      <c r="E131" s="15" t="s">
        <v>71</v>
      </c>
      <c r="F131" s="3">
        <f t="shared" si="11"/>
        <v>783</v>
      </c>
      <c r="G131" s="3">
        <v>400</v>
      </c>
      <c r="H131" s="5">
        <v>383</v>
      </c>
      <c r="I131" s="15" t="s">
        <v>72</v>
      </c>
      <c r="J131" s="3">
        <f t="shared" si="12"/>
        <v>111</v>
      </c>
      <c r="K131" s="3">
        <v>22</v>
      </c>
      <c r="L131" s="3">
        <v>89</v>
      </c>
    </row>
    <row r="132" spans="1:12" ht="18" customHeight="1">
      <c r="A132" s="13" t="s">
        <v>73</v>
      </c>
      <c r="B132" s="3">
        <f t="shared" si="13"/>
        <v>437</v>
      </c>
      <c r="C132" s="3">
        <v>217</v>
      </c>
      <c r="D132" s="3">
        <v>220</v>
      </c>
      <c r="E132" s="15" t="s">
        <v>74</v>
      </c>
      <c r="F132" s="3">
        <f t="shared" si="11"/>
        <v>885</v>
      </c>
      <c r="G132" s="3">
        <v>445</v>
      </c>
      <c r="H132" s="5">
        <v>440</v>
      </c>
      <c r="I132" s="15" t="s">
        <v>75</v>
      </c>
      <c r="J132" s="3">
        <f t="shared" si="12"/>
        <v>91</v>
      </c>
      <c r="K132" s="3">
        <v>21</v>
      </c>
      <c r="L132" s="3">
        <v>70</v>
      </c>
    </row>
    <row r="133" spans="1:12" ht="18" customHeight="1">
      <c r="A133" s="13" t="s">
        <v>76</v>
      </c>
      <c r="B133" s="3">
        <f t="shared" si="13"/>
        <v>426</v>
      </c>
      <c r="C133" s="3">
        <v>220</v>
      </c>
      <c r="D133" s="6">
        <v>206</v>
      </c>
      <c r="E133" s="15" t="s">
        <v>77</v>
      </c>
      <c r="F133" s="3">
        <f t="shared" si="11"/>
        <v>1073</v>
      </c>
      <c r="G133" s="3">
        <v>560</v>
      </c>
      <c r="H133" s="5">
        <v>513</v>
      </c>
      <c r="I133" s="15" t="s">
        <v>78</v>
      </c>
      <c r="J133" s="3">
        <f t="shared" si="12"/>
        <v>43</v>
      </c>
      <c r="K133" s="3">
        <v>10</v>
      </c>
      <c r="L133" s="3">
        <v>33</v>
      </c>
    </row>
    <row r="134" spans="1:12" ht="18" customHeight="1">
      <c r="A134" s="13" t="s">
        <v>79</v>
      </c>
      <c r="B134" s="3">
        <f t="shared" si="13"/>
        <v>473</v>
      </c>
      <c r="C134" s="3">
        <v>239</v>
      </c>
      <c r="D134" s="3">
        <v>234</v>
      </c>
      <c r="E134" s="15" t="s">
        <v>80</v>
      </c>
      <c r="F134" s="3">
        <f t="shared" si="11"/>
        <v>1047</v>
      </c>
      <c r="G134" s="3">
        <v>518</v>
      </c>
      <c r="H134" s="5">
        <v>529</v>
      </c>
      <c r="I134" s="15" t="s">
        <v>81</v>
      </c>
      <c r="J134" s="3">
        <f t="shared" si="12"/>
        <v>41</v>
      </c>
      <c r="K134" s="3">
        <v>8</v>
      </c>
      <c r="L134" s="3">
        <v>33</v>
      </c>
    </row>
    <row r="135" spans="1:12" ht="18" customHeight="1">
      <c r="A135" s="13" t="s">
        <v>82</v>
      </c>
      <c r="B135" s="3">
        <f t="shared" si="13"/>
        <v>461</v>
      </c>
      <c r="C135" s="3">
        <v>230</v>
      </c>
      <c r="D135" s="3">
        <v>231</v>
      </c>
      <c r="E135" s="15" t="s">
        <v>83</v>
      </c>
      <c r="F135" s="3">
        <f t="shared" si="11"/>
        <v>1079</v>
      </c>
      <c r="G135" s="3">
        <v>520</v>
      </c>
      <c r="H135" s="5">
        <v>559</v>
      </c>
      <c r="I135" s="15" t="s">
        <v>84</v>
      </c>
      <c r="J135" s="3">
        <f t="shared" si="12"/>
        <v>25</v>
      </c>
      <c r="K135" s="3">
        <v>6</v>
      </c>
      <c r="L135" s="3">
        <v>19</v>
      </c>
    </row>
    <row r="136" spans="1:12" ht="18" customHeight="1">
      <c r="A136" s="13" t="s">
        <v>85</v>
      </c>
      <c r="B136" s="3">
        <f t="shared" si="13"/>
        <v>489</v>
      </c>
      <c r="C136" s="3">
        <v>240</v>
      </c>
      <c r="D136" s="3">
        <v>249</v>
      </c>
      <c r="E136" s="15" t="s">
        <v>86</v>
      </c>
      <c r="F136" s="3">
        <f t="shared" si="11"/>
        <v>829</v>
      </c>
      <c r="G136" s="3">
        <v>447</v>
      </c>
      <c r="H136" s="5">
        <v>382</v>
      </c>
      <c r="I136" s="15" t="s">
        <v>87</v>
      </c>
      <c r="J136" s="3">
        <f t="shared" si="12"/>
        <v>13</v>
      </c>
      <c r="K136" s="3">
        <v>5</v>
      </c>
      <c r="L136" s="3">
        <v>8</v>
      </c>
    </row>
    <row r="137" spans="1:12" ht="18" customHeight="1">
      <c r="A137" s="13" t="s">
        <v>88</v>
      </c>
      <c r="B137" s="3">
        <f t="shared" si="13"/>
        <v>548</v>
      </c>
      <c r="C137" s="3">
        <v>286</v>
      </c>
      <c r="D137" s="3">
        <v>262</v>
      </c>
      <c r="E137" s="15" t="s">
        <v>89</v>
      </c>
      <c r="F137" s="3">
        <f t="shared" si="11"/>
        <v>599</v>
      </c>
      <c r="G137" s="3">
        <v>314</v>
      </c>
      <c r="H137" s="5">
        <v>285</v>
      </c>
      <c r="I137" s="15" t="s">
        <v>90</v>
      </c>
      <c r="J137" s="3">
        <f t="shared" si="12"/>
        <v>6</v>
      </c>
      <c r="K137" s="3"/>
      <c r="L137" s="3">
        <v>6</v>
      </c>
    </row>
    <row r="138" spans="1:12" ht="18" customHeight="1">
      <c r="A138" s="13" t="s">
        <v>91</v>
      </c>
      <c r="B138" s="3">
        <f t="shared" si="13"/>
        <v>508</v>
      </c>
      <c r="C138" s="3">
        <v>254</v>
      </c>
      <c r="D138" s="3">
        <v>254</v>
      </c>
      <c r="E138" s="15" t="s">
        <v>92</v>
      </c>
      <c r="F138" s="3">
        <f t="shared" si="11"/>
        <v>786</v>
      </c>
      <c r="G138" s="3">
        <v>364</v>
      </c>
      <c r="H138" s="5">
        <v>422</v>
      </c>
      <c r="I138" s="15" t="s">
        <v>93</v>
      </c>
      <c r="J138" s="3">
        <f t="shared" si="12"/>
        <v>8</v>
      </c>
      <c r="K138" s="3">
        <v>1</v>
      </c>
      <c r="L138" s="3">
        <v>7</v>
      </c>
    </row>
    <row r="139" spans="1:12" ht="18" customHeight="1">
      <c r="A139" s="13" t="s">
        <v>94</v>
      </c>
      <c r="B139" s="3">
        <f t="shared" si="13"/>
        <v>572</v>
      </c>
      <c r="C139" s="3">
        <v>298</v>
      </c>
      <c r="D139" s="4">
        <v>274</v>
      </c>
      <c r="E139" s="15" t="s">
        <v>95</v>
      </c>
      <c r="F139" s="3">
        <f t="shared" si="11"/>
        <v>853</v>
      </c>
      <c r="G139" s="3">
        <v>396</v>
      </c>
      <c r="H139" s="5">
        <v>457</v>
      </c>
      <c r="I139" s="15" t="s">
        <v>96</v>
      </c>
      <c r="J139" s="3">
        <f t="shared" si="12"/>
        <v>6</v>
      </c>
      <c r="K139" s="3">
        <v>1</v>
      </c>
      <c r="L139" s="3">
        <v>5</v>
      </c>
    </row>
    <row r="140" spans="1:12" ht="18" customHeight="1">
      <c r="A140" s="13" t="s">
        <v>97</v>
      </c>
      <c r="B140" s="3">
        <f t="shared" si="13"/>
        <v>654</v>
      </c>
      <c r="C140" s="3">
        <v>358</v>
      </c>
      <c r="D140" s="4">
        <v>296</v>
      </c>
      <c r="E140" s="15" t="s">
        <v>98</v>
      </c>
      <c r="F140" s="3">
        <f t="shared" si="11"/>
        <v>787</v>
      </c>
      <c r="G140" s="3">
        <v>374</v>
      </c>
      <c r="H140" s="5">
        <v>413</v>
      </c>
      <c r="I140" s="15" t="s">
        <v>140</v>
      </c>
      <c r="J140" s="3">
        <f t="shared" si="12"/>
        <v>11</v>
      </c>
      <c r="K140" s="3">
        <v>2</v>
      </c>
      <c r="L140" s="3">
        <v>9</v>
      </c>
    </row>
    <row r="141" spans="1:12" ht="18" customHeight="1">
      <c r="A141" s="13" t="s">
        <v>99</v>
      </c>
      <c r="B141" s="3">
        <f t="shared" si="13"/>
        <v>591</v>
      </c>
      <c r="C141" s="3">
        <v>313</v>
      </c>
      <c r="D141" s="4">
        <v>278</v>
      </c>
      <c r="E141" s="15" t="s">
        <v>100</v>
      </c>
      <c r="F141" s="3">
        <f t="shared" si="11"/>
        <v>811</v>
      </c>
      <c r="G141" s="3">
        <v>393</v>
      </c>
      <c r="H141" s="5">
        <v>418</v>
      </c>
      <c r="I141" s="9"/>
      <c r="J141" s="2"/>
      <c r="K141" s="2"/>
      <c r="L141" s="2"/>
    </row>
    <row r="142" ht="18" customHeight="1"/>
    <row r="143" ht="18" customHeight="1"/>
    <row r="144" ht="18" customHeight="1"/>
  </sheetData>
  <mergeCells count="9">
    <mergeCell ref="K98:L98"/>
    <mergeCell ref="J49:L49"/>
    <mergeCell ref="K50:L50"/>
    <mergeCell ref="B49:C49"/>
    <mergeCell ref="B97:C97"/>
    <mergeCell ref="J1:L1"/>
    <mergeCell ref="K2:L2"/>
    <mergeCell ref="B1:C1"/>
    <mergeCell ref="J97:L97"/>
  </mergeCells>
  <printOptions/>
  <pageMargins left="0.5905511811023623" right="0.5905511811023623" top="0.7874015748031497" bottom="0.7874015748031497" header="0.5118110236220472" footer="0.5118110236220472"/>
  <pageSetup fitToHeight="3" fitToWidth="1" orientation="portrait" paperSize="9" scale="93" r:id="rId1"/>
  <headerFooter alignWithMargins="0">
    <oddHeader>&amp;C&amp;"ＭＳ Ｐゴシック,太字"&amp;12&amp;F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7.25390625" style="12" customWidth="1"/>
    <col min="2" max="2" width="8.375" style="0" customWidth="1"/>
    <col min="3" max="4" width="8.00390625" style="0" customWidth="1"/>
    <col min="5" max="5" width="7.25390625" style="12" customWidth="1"/>
    <col min="6" max="6" width="8.375" style="0" customWidth="1"/>
    <col min="7" max="8" width="8.00390625" style="0" customWidth="1"/>
    <col min="9" max="9" width="7.25390625" style="12" customWidth="1"/>
    <col min="10" max="10" width="8.375" style="0" customWidth="1"/>
    <col min="11" max="12" width="8.00390625" style="0" customWidth="1"/>
  </cols>
  <sheetData>
    <row r="1" spans="1:12" ht="18" customHeight="1">
      <c r="A1" s="10" t="s">
        <v>143</v>
      </c>
      <c r="B1" s="31">
        <f>B97-B49</f>
        <v>20744</v>
      </c>
      <c r="C1" s="31"/>
      <c r="D1" s="1"/>
      <c r="E1" s="14"/>
      <c r="F1" s="1"/>
      <c r="G1" s="1"/>
      <c r="H1" s="1"/>
      <c r="I1" s="14"/>
      <c r="J1" s="27" t="s">
        <v>102</v>
      </c>
      <c r="K1" s="28"/>
      <c r="L1" s="28"/>
    </row>
    <row r="2" spans="1:12" ht="18" customHeight="1">
      <c r="A2" s="25"/>
      <c r="B2" s="25"/>
      <c r="C2" s="25"/>
      <c r="D2" s="1"/>
      <c r="E2" s="14"/>
      <c r="F2" s="1"/>
      <c r="G2" s="1"/>
      <c r="H2" s="1"/>
      <c r="I2" s="14"/>
      <c r="J2" s="1"/>
      <c r="K2" s="29" t="s">
        <v>141</v>
      </c>
      <c r="L2" s="30"/>
    </row>
    <row r="3" spans="1:12" s="12" customFormat="1" ht="18" customHeight="1">
      <c r="A3" s="7" t="s">
        <v>1</v>
      </c>
      <c r="B3" s="7" t="s">
        <v>2</v>
      </c>
      <c r="C3" s="7" t="s">
        <v>3</v>
      </c>
      <c r="D3" s="8" t="s">
        <v>4</v>
      </c>
      <c r="E3" s="9" t="s">
        <v>5</v>
      </c>
      <c r="F3" s="10" t="s">
        <v>2</v>
      </c>
      <c r="G3" s="10" t="s">
        <v>3</v>
      </c>
      <c r="H3" s="11" t="s">
        <v>4</v>
      </c>
      <c r="I3" s="9" t="s">
        <v>5</v>
      </c>
      <c r="J3" s="10" t="s">
        <v>2</v>
      </c>
      <c r="K3" s="10" t="s">
        <v>3</v>
      </c>
      <c r="L3" s="10" t="s">
        <v>4</v>
      </c>
    </row>
    <row r="4" spans="1:12" ht="18" customHeight="1">
      <c r="A4" s="10" t="s">
        <v>6</v>
      </c>
      <c r="B4" s="16">
        <f>SUM(B6:B26)</f>
        <v>52466</v>
      </c>
      <c r="C4" s="17">
        <f>SUM(C6:C26)</f>
        <v>25289</v>
      </c>
      <c r="D4" s="16">
        <f>SUM(D6:D26)</f>
        <v>27177</v>
      </c>
      <c r="E4" s="15" t="s">
        <v>136</v>
      </c>
      <c r="F4" s="3">
        <f aca="true" t="shared" si="0" ref="F4:F45">+G4+H4</f>
        <v>458</v>
      </c>
      <c r="G4" s="3">
        <f aca="true" t="shared" si="1" ref="G4:H23">G100-G52</f>
        <v>247</v>
      </c>
      <c r="H4" s="3">
        <f t="shared" si="1"/>
        <v>211</v>
      </c>
      <c r="I4" s="15" t="s">
        <v>138</v>
      </c>
      <c r="J4" s="3">
        <f aca="true" t="shared" si="2" ref="J4:J44">+K4+L4</f>
        <v>721</v>
      </c>
      <c r="K4" s="3">
        <f aca="true" t="shared" si="3" ref="K4:L23">K100-K52</f>
        <v>343</v>
      </c>
      <c r="L4" s="3">
        <f t="shared" si="3"/>
        <v>378</v>
      </c>
    </row>
    <row r="5" spans="1:12" ht="18" customHeight="1">
      <c r="A5" s="10"/>
      <c r="B5" s="23"/>
      <c r="C5" s="3"/>
      <c r="D5" s="4"/>
      <c r="E5" s="15" t="s">
        <v>137</v>
      </c>
      <c r="F5" s="3">
        <f t="shared" si="0"/>
        <v>479</v>
      </c>
      <c r="G5" s="3">
        <f t="shared" si="1"/>
        <v>246</v>
      </c>
      <c r="H5" s="3">
        <f t="shared" si="1"/>
        <v>233</v>
      </c>
      <c r="I5" s="15" t="s">
        <v>139</v>
      </c>
      <c r="J5" s="3">
        <f t="shared" si="2"/>
        <v>611</v>
      </c>
      <c r="K5" s="3">
        <f t="shared" si="3"/>
        <v>300</v>
      </c>
      <c r="L5" s="3">
        <f t="shared" si="3"/>
        <v>311</v>
      </c>
    </row>
    <row r="6" spans="1:12" ht="18" customHeight="1">
      <c r="A6" s="10" t="s">
        <v>113</v>
      </c>
      <c r="B6" s="24">
        <f>SUM(B28:B32)</f>
        <v>2134</v>
      </c>
      <c r="C6" s="19">
        <f>SUM(C28:C32)</f>
        <v>1119</v>
      </c>
      <c r="D6" s="20">
        <f>SUM(D28:D32)</f>
        <v>1015</v>
      </c>
      <c r="E6" s="15" t="s">
        <v>7</v>
      </c>
      <c r="F6" s="3">
        <f t="shared" si="0"/>
        <v>448</v>
      </c>
      <c r="G6" s="3">
        <f t="shared" si="1"/>
        <v>245</v>
      </c>
      <c r="H6" s="3">
        <f t="shared" si="1"/>
        <v>203</v>
      </c>
      <c r="I6" s="15" t="s">
        <v>8</v>
      </c>
      <c r="J6" s="3">
        <f t="shared" si="2"/>
        <v>701</v>
      </c>
      <c r="K6" s="3">
        <f t="shared" si="3"/>
        <v>320</v>
      </c>
      <c r="L6" s="3">
        <f t="shared" si="3"/>
        <v>381</v>
      </c>
    </row>
    <row r="7" spans="1:12" ht="18" customHeight="1">
      <c r="A7" s="10" t="s">
        <v>114</v>
      </c>
      <c r="B7" s="23">
        <f>SUM(B33:B37)</f>
        <v>2238</v>
      </c>
      <c r="C7" s="19">
        <f>SUM(C33:C37)</f>
        <v>1127</v>
      </c>
      <c r="D7" s="20">
        <f>SUM(D33:D37)</f>
        <v>1111</v>
      </c>
      <c r="E7" s="15" t="s">
        <v>9</v>
      </c>
      <c r="F7" s="3">
        <f t="shared" si="0"/>
        <v>504</v>
      </c>
      <c r="G7" s="3">
        <f t="shared" si="1"/>
        <v>256</v>
      </c>
      <c r="H7" s="3">
        <f t="shared" si="1"/>
        <v>248</v>
      </c>
      <c r="I7" s="15" t="s">
        <v>10</v>
      </c>
      <c r="J7" s="3">
        <f t="shared" si="2"/>
        <v>732</v>
      </c>
      <c r="K7" s="3">
        <f t="shared" si="3"/>
        <v>340</v>
      </c>
      <c r="L7" s="3">
        <f t="shared" si="3"/>
        <v>392</v>
      </c>
    </row>
    <row r="8" spans="1:12" ht="18" customHeight="1">
      <c r="A8" s="10" t="s">
        <v>115</v>
      </c>
      <c r="B8" s="23">
        <f>SUM(B38:B42)</f>
        <v>2564</v>
      </c>
      <c r="C8" s="19">
        <f>SUM(C38:C42)</f>
        <v>1290</v>
      </c>
      <c r="D8" s="20">
        <f>SUM(D38:D42)</f>
        <v>1274</v>
      </c>
      <c r="E8" s="15" t="s">
        <v>11</v>
      </c>
      <c r="F8" s="3">
        <f t="shared" si="0"/>
        <v>489</v>
      </c>
      <c r="G8" s="3">
        <f t="shared" si="1"/>
        <v>266</v>
      </c>
      <c r="H8" s="3">
        <f t="shared" si="1"/>
        <v>223</v>
      </c>
      <c r="I8" s="15" t="s">
        <v>12</v>
      </c>
      <c r="J8" s="3">
        <f t="shared" si="2"/>
        <v>788</v>
      </c>
      <c r="K8" s="3">
        <f t="shared" si="3"/>
        <v>371</v>
      </c>
      <c r="L8" s="3">
        <f t="shared" si="3"/>
        <v>417</v>
      </c>
    </row>
    <row r="9" spans="1:12" ht="18" customHeight="1">
      <c r="A9" s="10" t="s">
        <v>116</v>
      </c>
      <c r="B9" s="23">
        <f>+B43+B44+B45+F4+F5</f>
        <v>2761</v>
      </c>
      <c r="C9" s="20">
        <f>+C43+C44+C45+G4+G5</f>
        <v>1478</v>
      </c>
      <c r="D9" s="20">
        <f>+D43+D44+D45+H4+H5</f>
        <v>1283</v>
      </c>
      <c r="E9" s="15" t="s">
        <v>13</v>
      </c>
      <c r="F9" s="3">
        <f t="shared" si="0"/>
        <v>534</v>
      </c>
      <c r="G9" s="3">
        <f t="shared" si="1"/>
        <v>308</v>
      </c>
      <c r="H9" s="3">
        <f t="shared" si="1"/>
        <v>226</v>
      </c>
      <c r="I9" s="15" t="s">
        <v>14</v>
      </c>
      <c r="J9" s="3">
        <f t="shared" si="2"/>
        <v>746</v>
      </c>
      <c r="K9" s="3">
        <f t="shared" si="3"/>
        <v>393</v>
      </c>
      <c r="L9" s="3">
        <f t="shared" si="3"/>
        <v>353</v>
      </c>
    </row>
    <row r="10" spans="1:12" ht="18" customHeight="1">
      <c r="A10" s="10" t="s">
        <v>117</v>
      </c>
      <c r="B10" s="23">
        <f>SUM(F6:F10)</f>
        <v>2529</v>
      </c>
      <c r="C10" s="21">
        <f>SUM(G6:G10)</f>
        <v>1342</v>
      </c>
      <c r="D10" s="22">
        <f>SUM(H6:H10)</f>
        <v>1187</v>
      </c>
      <c r="E10" s="15" t="s">
        <v>15</v>
      </c>
      <c r="F10" s="3">
        <f t="shared" si="0"/>
        <v>554</v>
      </c>
      <c r="G10" s="3">
        <f t="shared" si="1"/>
        <v>267</v>
      </c>
      <c r="H10" s="3">
        <f t="shared" si="1"/>
        <v>287</v>
      </c>
      <c r="I10" s="15" t="s">
        <v>16</v>
      </c>
      <c r="J10" s="3">
        <f t="shared" si="2"/>
        <v>719</v>
      </c>
      <c r="K10" s="3">
        <f t="shared" si="3"/>
        <v>312</v>
      </c>
      <c r="L10" s="3">
        <f t="shared" si="3"/>
        <v>407</v>
      </c>
    </row>
    <row r="11" spans="1:12" ht="18" customHeight="1">
      <c r="A11" s="10" t="s">
        <v>118</v>
      </c>
      <c r="B11" s="23">
        <f>SUM(F11:F15)</f>
        <v>3010</v>
      </c>
      <c r="C11" s="19">
        <f>SUM(G11:G15)</f>
        <v>1589</v>
      </c>
      <c r="D11" s="20">
        <f>SUM(H11:H15)</f>
        <v>1421</v>
      </c>
      <c r="E11" s="15" t="s">
        <v>17</v>
      </c>
      <c r="F11" s="3">
        <f t="shared" si="0"/>
        <v>577</v>
      </c>
      <c r="G11" s="3">
        <f t="shared" si="1"/>
        <v>324</v>
      </c>
      <c r="H11" s="3">
        <f t="shared" si="1"/>
        <v>253</v>
      </c>
      <c r="I11" s="15" t="s">
        <v>18</v>
      </c>
      <c r="J11" s="3">
        <f t="shared" si="2"/>
        <v>773</v>
      </c>
      <c r="K11" s="3">
        <f t="shared" si="3"/>
        <v>363</v>
      </c>
      <c r="L11" s="3">
        <f t="shared" si="3"/>
        <v>410</v>
      </c>
    </row>
    <row r="12" spans="1:12" ht="18" customHeight="1">
      <c r="A12" s="10" t="s">
        <v>119</v>
      </c>
      <c r="B12" s="23">
        <f>SUM(F16:F20)</f>
        <v>2642</v>
      </c>
      <c r="C12" s="19">
        <f>SUM(G16:G20)</f>
        <v>1380</v>
      </c>
      <c r="D12" s="20">
        <f>SUM(H16:H20)</f>
        <v>1262</v>
      </c>
      <c r="E12" s="15" t="s">
        <v>19</v>
      </c>
      <c r="F12" s="3">
        <f t="shared" si="0"/>
        <v>632</v>
      </c>
      <c r="G12" s="3">
        <f t="shared" si="1"/>
        <v>302</v>
      </c>
      <c r="H12" s="3">
        <f t="shared" si="1"/>
        <v>330</v>
      </c>
      <c r="I12" s="15" t="s">
        <v>20</v>
      </c>
      <c r="J12" s="3">
        <f t="shared" si="2"/>
        <v>772</v>
      </c>
      <c r="K12" s="3">
        <f t="shared" si="3"/>
        <v>360</v>
      </c>
      <c r="L12" s="3">
        <f t="shared" si="3"/>
        <v>412</v>
      </c>
    </row>
    <row r="13" spans="1:12" ht="18" customHeight="1">
      <c r="A13" s="10" t="s">
        <v>120</v>
      </c>
      <c r="B13" s="23">
        <f>SUM(F21:F25)</f>
        <v>2630</v>
      </c>
      <c r="C13" s="19">
        <f>SUM(G21:G25)</f>
        <v>1325</v>
      </c>
      <c r="D13" s="20">
        <f>SUM(H21:H25)</f>
        <v>1305</v>
      </c>
      <c r="E13" s="15" t="s">
        <v>21</v>
      </c>
      <c r="F13" s="3">
        <f t="shared" si="0"/>
        <v>565</v>
      </c>
      <c r="G13" s="3">
        <f t="shared" si="1"/>
        <v>314</v>
      </c>
      <c r="H13" s="3">
        <f t="shared" si="1"/>
        <v>251</v>
      </c>
      <c r="I13" s="15" t="s">
        <v>22</v>
      </c>
      <c r="J13" s="3">
        <f t="shared" si="2"/>
        <v>713</v>
      </c>
      <c r="K13" s="3">
        <f t="shared" si="3"/>
        <v>311</v>
      </c>
      <c r="L13" s="3">
        <f t="shared" si="3"/>
        <v>402</v>
      </c>
    </row>
    <row r="14" spans="1:12" ht="18" customHeight="1">
      <c r="A14" s="10" t="s">
        <v>121</v>
      </c>
      <c r="B14" s="23">
        <f>SUM(F26:F30)</f>
        <v>2935</v>
      </c>
      <c r="C14" s="19">
        <f>SUM(G26:G30)</f>
        <v>1493</v>
      </c>
      <c r="D14" s="20">
        <f>SUM(H26:H30)</f>
        <v>1442</v>
      </c>
      <c r="E14" s="15" t="s">
        <v>23</v>
      </c>
      <c r="F14" s="3">
        <f t="shared" si="0"/>
        <v>629</v>
      </c>
      <c r="G14" s="3">
        <f t="shared" si="1"/>
        <v>340</v>
      </c>
      <c r="H14" s="3">
        <f t="shared" si="1"/>
        <v>289</v>
      </c>
      <c r="I14" s="15" t="s">
        <v>24</v>
      </c>
      <c r="J14" s="3">
        <f t="shared" si="2"/>
        <v>688</v>
      </c>
      <c r="K14" s="3">
        <f t="shared" si="3"/>
        <v>306</v>
      </c>
      <c r="L14" s="3">
        <f t="shared" si="3"/>
        <v>382</v>
      </c>
    </row>
    <row r="15" spans="1:12" ht="18" customHeight="1">
      <c r="A15" s="10" t="s">
        <v>122</v>
      </c>
      <c r="B15" s="23">
        <f>SUM(F31:F35)</f>
        <v>3846</v>
      </c>
      <c r="C15" s="19">
        <f>SUM(G31:G35)</f>
        <v>1920</v>
      </c>
      <c r="D15" s="20">
        <f>SUM(H31:H35)</f>
        <v>1926</v>
      </c>
      <c r="E15" s="15" t="s">
        <v>25</v>
      </c>
      <c r="F15" s="3">
        <f t="shared" si="0"/>
        <v>607</v>
      </c>
      <c r="G15" s="3">
        <f t="shared" si="1"/>
        <v>309</v>
      </c>
      <c r="H15" s="3">
        <f t="shared" si="1"/>
        <v>298</v>
      </c>
      <c r="I15" s="15" t="s">
        <v>26</v>
      </c>
      <c r="J15" s="3">
        <f t="shared" si="2"/>
        <v>700</v>
      </c>
      <c r="K15" s="3">
        <f t="shared" si="3"/>
        <v>301</v>
      </c>
      <c r="L15" s="3">
        <f t="shared" si="3"/>
        <v>399</v>
      </c>
    </row>
    <row r="16" spans="1:12" ht="18" customHeight="1">
      <c r="A16" s="10" t="s">
        <v>123</v>
      </c>
      <c r="B16" s="23">
        <f>SUM(F36:F40)</f>
        <v>4679</v>
      </c>
      <c r="C16" s="19">
        <f>SUM(G36:G40)</f>
        <v>2388</v>
      </c>
      <c r="D16" s="20">
        <f>SUM(H36:H40)</f>
        <v>2291</v>
      </c>
      <c r="E16" s="15" t="s">
        <v>27</v>
      </c>
      <c r="F16" s="3">
        <f t="shared" si="0"/>
        <v>551</v>
      </c>
      <c r="G16" s="3">
        <f t="shared" si="1"/>
        <v>302</v>
      </c>
      <c r="H16" s="3">
        <f t="shared" si="1"/>
        <v>249</v>
      </c>
      <c r="I16" s="15" t="s">
        <v>28</v>
      </c>
      <c r="J16" s="3">
        <f t="shared" si="2"/>
        <v>694</v>
      </c>
      <c r="K16" s="3">
        <f t="shared" si="3"/>
        <v>306</v>
      </c>
      <c r="L16" s="3">
        <f t="shared" si="3"/>
        <v>388</v>
      </c>
    </row>
    <row r="17" spans="1:12" ht="18" customHeight="1">
      <c r="A17" s="10" t="s">
        <v>124</v>
      </c>
      <c r="B17" s="23">
        <f>SUM(F41:F45)</f>
        <v>3931</v>
      </c>
      <c r="C17" s="19">
        <f>SUM(G41:G45)</f>
        <v>1883</v>
      </c>
      <c r="D17" s="20">
        <f>SUM(H41:H45)</f>
        <v>2048</v>
      </c>
      <c r="E17" s="15" t="s">
        <v>29</v>
      </c>
      <c r="F17" s="3">
        <f t="shared" si="0"/>
        <v>568</v>
      </c>
      <c r="G17" s="3">
        <f t="shared" si="1"/>
        <v>298</v>
      </c>
      <c r="H17" s="3">
        <f t="shared" si="1"/>
        <v>270</v>
      </c>
      <c r="I17" s="15" t="s">
        <v>30</v>
      </c>
      <c r="J17" s="3">
        <f t="shared" si="2"/>
        <v>695</v>
      </c>
      <c r="K17" s="3">
        <f t="shared" si="3"/>
        <v>291</v>
      </c>
      <c r="L17" s="3">
        <f t="shared" si="3"/>
        <v>404</v>
      </c>
    </row>
    <row r="18" spans="1:12" ht="18" customHeight="1">
      <c r="A18" s="10" t="s">
        <v>125</v>
      </c>
      <c r="B18" s="23">
        <f>SUM(J4:J8)</f>
        <v>3553</v>
      </c>
      <c r="C18" s="19">
        <f>SUM(K4:K8)</f>
        <v>1674</v>
      </c>
      <c r="D18" s="20">
        <f>SUM(L4:L8)</f>
        <v>1879</v>
      </c>
      <c r="E18" s="15" t="s">
        <v>31</v>
      </c>
      <c r="F18" s="3">
        <f t="shared" si="0"/>
        <v>572</v>
      </c>
      <c r="G18" s="3">
        <f t="shared" si="1"/>
        <v>302</v>
      </c>
      <c r="H18" s="3">
        <f t="shared" si="1"/>
        <v>270</v>
      </c>
      <c r="I18" s="15" t="s">
        <v>32</v>
      </c>
      <c r="J18" s="3">
        <f t="shared" si="2"/>
        <v>686</v>
      </c>
      <c r="K18" s="3">
        <f t="shared" si="3"/>
        <v>282</v>
      </c>
      <c r="L18" s="3">
        <f t="shared" si="3"/>
        <v>404</v>
      </c>
    </row>
    <row r="19" spans="1:12" ht="18" customHeight="1">
      <c r="A19" s="10" t="s">
        <v>126</v>
      </c>
      <c r="B19" s="23">
        <f>SUM(J9:J13)</f>
        <v>3723</v>
      </c>
      <c r="C19" s="19">
        <f>SUM(K9:K13)</f>
        <v>1739</v>
      </c>
      <c r="D19" s="20">
        <f>SUM(L9:L13)</f>
        <v>1984</v>
      </c>
      <c r="E19" s="15" t="s">
        <v>33</v>
      </c>
      <c r="F19" s="3">
        <f t="shared" si="0"/>
        <v>458</v>
      </c>
      <c r="G19" s="3">
        <f t="shared" si="1"/>
        <v>230</v>
      </c>
      <c r="H19" s="3">
        <f t="shared" si="1"/>
        <v>228</v>
      </c>
      <c r="I19" s="15" t="s">
        <v>34</v>
      </c>
      <c r="J19" s="3">
        <f t="shared" si="2"/>
        <v>590</v>
      </c>
      <c r="K19" s="3">
        <f t="shared" si="3"/>
        <v>241</v>
      </c>
      <c r="L19" s="3">
        <f t="shared" si="3"/>
        <v>349</v>
      </c>
    </row>
    <row r="20" spans="1:12" ht="18" customHeight="1">
      <c r="A20" s="10" t="s">
        <v>127</v>
      </c>
      <c r="B20" s="23">
        <f>SUM(J14:J18)</f>
        <v>3463</v>
      </c>
      <c r="C20" s="19">
        <f>SUM(K14:K18)</f>
        <v>1486</v>
      </c>
      <c r="D20" s="20">
        <f>SUM(L14:L18)</f>
        <v>1977</v>
      </c>
      <c r="E20" s="15" t="s">
        <v>35</v>
      </c>
      <c r="F20" s="3">
        <f t="shared" si="0"/>
        <v>493</v>
      </c>
      <c r="G20" s="3">
        <f t="shared" si="1"/>
        <v>248</v>
      </c>
      <c r="H20" s="3">
        <f t="shared" si="1"/>
        <v>245</v>
      </c>
      <c r="I20" s="15" t="s">
        <v>36</v>
      </c>
      <c r="J20" s="3">
        <f t="shared" si="2"/>
        <v>584</v>
      </c>
      <c r="K20" s="3">
        <f t="shared" si="3"/>
        <v>227</v>
      </c>
      <c r="L20" s="3">
        <f t="shared" si="3"/>
        <v>357</v>
      </c>
    </row>
    <row r="21" spans="1:12" ht="18" customHeight="1">
      <c r="A21" s="10" t="s">
        <v>128</v>
      </c>
      <c r="B21" s="23">
        <f>SUM(J19:J23)</f>
        <v>2599</v>
      </c>
      <c r="C21" s="19">
        <f>SUM(K19:K23)</f>
        <v>962</v>
      </c>
      <c r="D21" s="20">
        <f>SUM(L19:L23)</f>
        <v>1637</v>
      </c>
      <c r="E21" s="15" t="s">
        <v>37</v>
      </c>
      <c r="F21" s="3">
        <f t="shared" si="0"/>
        <v>570</v>
      </c>
      <c r="G21" s="3">
        <f t="shared" si="1"/>
        <v>311</v>
      </c>
      <c r="H21" s="3">
        <f t="shared" si="1"/>
        <v>259</v>
      </c>
      <c r="I21" s="15" t="s">
        <v>38</v>
      </c>
      <c r="J21" s="3">
        <f t="shared" si="2"/>
        <v>504</v>
      </c>
      <c r="K21" s="3">
        <f t="shared" si="3"/>
        <v>174</v>
      </c>
      <c r="L21" s="3">
        <f t="shared" si="3"/>
        <v>330</v>
      </c>
    </row>
    <row r="22" spans="1:12" ht="18" customHeight="1">
      <c r="A22" s="10" t="s">
        <v>129</v>
      </c>
      <c r="B22" s="23">
        <f>SUM(J24:J28)</f>
        <v>1782</v>
      </c>
      <c r="C22" s="19">
        <f>SUM(K24:K28)</f>
        <v>665</v>
      </c>
      <c r="D22" s="20">
        <f>SUM(L24:L28)</f>
        <v>1117</v>
      </c>
      <c r="E22" s="15" t="s">
        <v>39</v>
      </c>
      <c r="F22" s="3">
        <f t="shared" si="0"/>
        <v>511</v>
      </c>
      <c r="G22" s="3">
        <f t="shared" si="1"/>
        <v>239</v>
      </c>
      <c r="H22" s="3">
        <f t="shared" si="1"/>
        <v>272</v>
      </c>
      <c r="I22" s="15" t="s">
        <v>40</v>
      </c>
      <c r="J22" s="3">
        <f t="shared" si="2"/>
        <v>454</v>
      </c>
      <c r="K22" s="3">
        <f t="shared" si="3"/>
        <v>183</v>
      </c>
      <c r="L22" s="3">
        <f t="shared" si="3"/>
        <v>271</v>
      </c>
    </row>
    <row r="23" spans="1:12" ht="18" customHeight="1">
      <c r="A23" s="10" t="s">
        <v>130</v>
      </c>
      <c r="B23" s="23">
        <f>SUM(J29:J33)</f>
        <v>1013</v>
      </c>
      <c r="C23" s="19">
        <f>SUM(K29:K33)</f>
        <v>325</v>
      </c>
      <c r="D23" s="20">
        <f>SUM(L29:L33)</f>
        <v>688</v>
      </c>
      <c r="E23" s="15" t="s">
        <v>41</v>
      </c>
      <c r="F23" s="3">
        <f t="shared" si="0"/>
        <v>514</v>
      </c>
      <c r="G23" s="3">
        <f t="shared" si="1"/>
        <v>270</v>
      </c>
      <c r="H23" s="3">
        <f t="shared" si="1"/>
        <v>244</v>
      </c>
      <c r="I23" s="15" t="s">
        <v>42</v>
      </c>
      <c r="J23" s="3">
        <f t="shared" si="2"/>
        <v>467</v>
      </c>
      <c r="K23" s="3">
        <f t="shared" si="3"/>
        <v>137</v>
      </c>
      <c r="L23" s="3">
        <f t="shared" si="3"/>
        <v>330</v>
      </c>
    </row>
    <row r="24" spans="1:12" ht="18" customHeight="1">
      <c r="A24" s="10" t="s">
        <v>131</v>
      </c>
      <c r="B24" s="23">
        <f>SUM(J34:J38)</f>
        <v>381</v>
      </c>
      <c r="C24" s="19">
        <f>SUM(K34:K38)</f>
        <v>93</v>
      </c>
      <c r="D24" s="20">
        <f>SUM(L34:L38)</f>
        <v>288</v>
      </c>
      <c r="E24" s="15" t="s">
        <v>43</v>
      </c>
      <c r="F24" s="3">
        <f t="shared" si="0"/>
        <v>475</v>
      </c>
      <c r="G24" s="3">
        <f aca="true" t="shared" si="4" ref="G24:H43">G120-G72</f>
        <v>224</v>
      </c>
      <c r="H24" s="3">
        <f t="shared" si="4"/>
        <v>251</v>
      </c>
      <c r="I24" s="15" t="s">
        <v>44</v>
      </c>
      <c r="J24" s="3">
        <f t="shared" si="2"/>
        <v>456</v>
      </c>
      <c r="K24" s="3">
        <f aca="true" t="shared" si="5" ref="K24:L43">K120-K72</f>
        <v>168</v>
      </c>
      <c r="L24" s="3">
        <f t="shared" si="5"/>
        <v>288</v>
      </c>
    </row>
    <row r="25" spans="1:12" ht="18" customHeight="1">
      <c r="A25" s="10" t="s">
        <v>132</v>
      </c>
      <c r="B25" s="23">
        <f>SUM(J39:J43)</f>
        <v>49</v>
      </c>
      <c r="C25" s="19">
        <f>SUM(K39:K43)</f>
        <v>9</v>
      </c>
      <c r="D25" s="20">
        <f>SUM(L39:L43)</f>
        <v>40</v>
      </c>
      <c r="E25" s="15" t="s">
        <v>45</v>
      </c>
      <c r="F25" s="3">
        <f t="shared" si="0"/>
        <v>560</v>
      </c>
      <c r="G25" s="3">
        <f t="shared" si="4"/>
        <v>281</v>
      </c>
      <c r="H25" s="3">
        <f t="shared" si="4"/>
        <v>279</v>
      </c>
      <c r="I25" s="15" t="s">
        <v>46</v>
      </c>
      <c r="J25" s="3">
        <f t="shared" si="2"/>
        <v>381</v>
      </c>
      <c r="K25" s="3">
        <f t="shared" si="5"/>
        <v>138</v>
      </c>
      <c r="L25" s="3">
        <f t="shared" si="5"/>
        <v>243</v>
      </c>
    </row>
    <row r="26" spans="1:12" ht="18" customHeight="1">
      <c r="A26" s="10" t="s">
        <v>133</v>
      </c>
      <c r="B26" s="23">
        <f>SUM(J44)</f>
        <v>4</v>
      </c>
      <c r="C26" s="19">
        <f>SUM(K44)</f>
        <v>2</v>
      </c>
      <c r="D26" s="20">
        <f>SUM(L44)</f>
        <v>2</v>
      </c>
      <c r="E26" s="15" t="s">
        <v>47</v>
      </c>
      <c r="F26" s="3">
        <f t="shared" si="0"/>
        <v>575</v>
      </c>
      <c r="G26" s="3">
        <f t="shared" si="4"/>
        <v>288</v>
      </c>
      <c r="H26" s="3">
        <f t="shared" si="4"/>
        <v>287</v>
      </c>
      <c r="I26" s="15" t="s">
        <v>48</v>
      </c>
      <c r="J26" s="3">
        <f t="shared" si="2"/>
        <v>337</v>
      </c>
      <c r="K26" s="3">
        <f t="shared" si="5"/>
        <v>135</v>
      </c>
      <c r="L26" s="3">
        <f t="shared" si="5"/>
        <v>202</v>
      </c>
    </row>
    <row r="27" spans="1:12" ht="18" customHeight="1">
      <c r="A27" s="10"/>
      <c r="B27" s="3"/>
      <c r="C27" s="3"/>
      <c r="D27" s="4"/>
      <c r="E27" s="15" t="s">
        <v>49</v>
      </c>
      <c r="F27" s="3">
        <f t="shared" si="0"/>
        <v>592</v>
      </c>
      <c r="G27" s="3">
        <f t="shared" si="4"/>
        <v>314</v>
      </c>
      <c r="H27" s="3">
        <f t="shared" si="4"/>
        <v>278</v>
      </c>
      <c r="I27" s="15" t="s">
        <v>50</v>
      </c>
      <c r="J27" s="3">
        <f t="shared" si="2"/>
        <v>309</v>
      </c>
      <c r="K27" s="3">
        <f t="shared" si="5"/>
        <v>129</v>
      </c>
      <c r="L27" s="3">
        <f t="shared" si="5"/>
        <v>180</v>
      </c>
    </row>
    <row r="28" spans="1:12" ht="18" customHeight="1">
      <c r="A28" s="13" t="s">
        <v>134</v>
      </c>
      <c r="B28" s="3">
        <f aca="true" t="shared" si="6" ref="B28:B45">+C28+D28</f>
        <v>421</v>
      </c>
      <c r="C28" s="3">
        <f>C124-C76</f>
        <v>214</v>
      </c>
      <c r="D28" s="3">
        <f>D124-D76</f>
        <v>207</v>
      </c>
      <c r="E28" s="15" t="s">
        <v>51</v>
      </c>
      <c r="F28" s="3">
        <f t="shared" si="0"/>
        <v>594</v>
      </c>
      <c r="G28" s="3">
        <f t="shared" si="4"/>
        <v>296</v>
      </c>
      <c r="H28" s="3">
        <f t="shared" si="4"/>
        <v>298</v>
      </c>
      <c r="I28" s="15" t="s">
        <v>52</v>
      </c>
      <c r="J28" s="3">
        <f t="shared" si="2"/>
        <v>299</v>
      </c>
      <c r="K28" s="3">
        <f t="shared" si="5"/>
        <v>95</v>
      </c>
      <c r="L28" s="3">
        <f t="shared" si="5"/>
        <v>204</v>
      </c>
    </row>
    <row r="29" spans="1:12" ht="18" customHeight="1">
      <c r="A29" s="13" t="s">
        <v>135</v>
      </c>
      <c r="B29" s="3">
        <f t="shared" si="6"/>
        <v>441</v>
      </c>
      <c r="C29" s="3">
        <f aca="true" t="shared" si="7" ref="C29:D45">C125-C77</f>
        <v>232</v>
      </c>
      <c r="D29" s="3">
        <f t="shared" si="7"/>
        <v>209</v>
      </c>
      <c r="E29" s="15" t="s">
        <v>53</v>
      </c>
      <c r="F29" s="3">
        <f t="shared" si="0"/>
        <v>551</v>
      </c>
      <c r="G29" s="3">
        <f t="shared" si="4"/>
        <v>277</v>
      </c>
      <c r="H29" s="3">
        <f t="shared" si="4"/>
        <v>274</v>
      </c>
      <c r="I29" s="15" t="s">
        <v>54</v>
      </c>
      <c r="J29" s="3">
        <f t="shared" si="2"/>
        <v>267</v>
      </c>
      <c r="K29" s="3">
        <f t="shared" si="5"/>
        <v>93</v>
      </c>
      <c r="L29" s="3">
        <f t="shared" si="5"/>
        <v>174</v>
      </c>
    </row>
    <row r="30" spans="1:12" ht="18" customHeight="1">
      <c r="A30" s="13" t="s">
        <v>55</v>
      </c>
      <c r="B30" s="3">
        <f t="shared" si="6"/>
        <v>397</v>
      </c>
      <c r="C30" s="3">
        <f t="shared" si="7"/>
        <v>199</v>
      </c>
      <c r="D30" s="3">
        <f t="shared" si="7"/>
        <v>198</v>
      </c>
      <c r="E30" s="15" t="s">
        <v>56</v>
      </c>
      <c r="F30" s="3">
        <f t="shared" si="0"/>
        <v>623</v>
      </c>
      <c r="G30" s="3">
        <f t="shared" si="4"/>
        <v>318</v>
      </c>
      <c r="H30" s="3">
        <f t="shared" si="4"/>
        <v>305</v>
      </c>
      <c r="I30" s="15" t="s">
        <v>57</v>
      </c>
      <c r="J30" s="3">
        <f t="shared" si="2"/>
        <v>223</v>
      </c>
      <c r="K30" s="3">
        <f t="shared" si="5"/>
        <v>71</v>
      </c>
      <c r="L30" s="3">
        <f t="shared" si="5"/>
        <v>152</v>
      </c>
    </row>
    <row r="31" spans="1:12" ht="18" customHeight="1">
      <c r="A31" s="13" t="s">
        <v>58</v>
      </c>
      <c r="B31" s="3">
        <f t="shared" si="6"/>
        <v>444</v>
      </c>
      <c r="C31" s="3">
        <f t="shared" si="7"/>
        <v>255</v>
      </c>
      <c r="D31" s="3">
        <f t="shared" si="7"/>
        <v>189</v>
      </c>
      <c r="E31" s="15" t="s">
        <v>59</v>
      </c>
      <c r="F31" s="3">
        <f t="shared" si="0"/>
        <v>674</v>
      </c>
      <c r="G31" s="3">
        <f t="shared" si="4"/>
        <v>335</v>
      </c>
      <c r="H31" s="3">
        <f t="shared" si="4"/>
        <v>339</v>
      </c>
      <c r="I31" s="15" t="s">
        <v>60</v>
      </c>
      <c r="J31" s="3">
        <f t="shared" si="2"/>
        <v>212</v>
      </c>
      <c r="K31" s="3">
        <f t="shared" si="5"/>
        <v>65</v>
      </c>
      <c r="L31" s="3">
        <f t="shared" si="5"/>
        <v>147</v>
      </c>
    </row>
    <row r="32" spans="1:12" ht="18" customHeight="1">
      <c r="A32" s="13" t="s">
        <v>61</v>
      </c>
      <c r="B32" s="3">
        <f t="shared" si="6"/>
        <v>431</v>
      </c>
      <c r="C32" s="3">
        <f t="shared" si="7"/>
        <v>219</v>
      </c>
      <c r="D32" s="3">
        <f t="shared" si="7"/>
        <v>212</v>
      </c>
      <c r="E32" s="15" t="s">
        <v>62</v>
      </c>
      <c r="F32" s="3">
        <f t="shared" si="0"/>
        <v>729</v>
      </c>
      <c r="G32" s="3">
        <f t="shared" si="4"/>
        <v>351</v>
      </c>
      <c r="H32" s="3">
        <f t="shared" si="4"/>
        <v>378</v>
      </c>
      <c r="I32" s="15" t="s">
        <v>63</v>
      </c>
      <c r="J32" s="3">
        <f t="shared" si="2"/>
        <v>190</v>
      </c>
      <c r="K32" s="3">
        <f t="shared" si="5"/>
        <v>65</v>
      </c>
      <c r="L32" s="3">
        <f t="shared" si="5"/>
        <v>125</v>
      </c>
    </row>
    <row r="33" spans="1:12" ht="18" customHeight="1">
      <c r="A33" s="13" t="s">
        <v>64</v>
      </c>
      <c r="B33" s="3">
        <f t="shared" si="6"/>
        <v>465</v>
      </c>
      <c r="C33" s="3">
        <f t="shared" si="7"/>
        <v>228</v>
      </c>
      <c r="D33" s="3">
        <f t="shared" si="7"/>
        <v>237</v>
      </c>
      <c r="E33" s="15" t="s">
        <v>65</v>
      </c>
      <c r="F33" s="3">
        <f t="shared" si="0"/>
        <v>774</v>
      </c>
      <c r="G33" s="3">
        <f t="shared" si="4"/>
        <v>384</v>
      </c>
      <c r="H33" s="3">
        <f t="shared" si="4"/>
        <v>390</v>
      </c>
      <c r="I33" s="15" t="s">
        <v>66</v>
      </c>
      <c r="J33" s="3">
        <f t="shared" si="2"/>
        <v>121</v>
      </c>
      <c r="K33" s="3">
        <f t="shared" si="5"/>
        <v>31</v>
      </c>
      <c r="L33" s="3">
        <f t="shared" si="5"/>
        <v>90</v>
      </c>
    </row>
    <row r="34" spans="1:12" ht="18" customHeight="1">
      <c r="A34" s="13" t="s">
        <v>67</v>
      </c>
      <c r="B34" s="3">
        <f t="shared" si="6"/>
        <v>440</v>
      </c>
      <c r="C34" s="3">
        <f t="shared" si="7"/>
        <v>217</v>
      </c>
      <c r="D34" s="3">
        <f t="shared" si="7"/>
        <v>223</v>
      </c>
      <c r="E34" s="15" t="s">
        <v>68</v>
      </c>
      <c r="F34" s="3">
        <f t="shared" si="0"/>
        <v>829</v>
      </c>
      <c r="G34" s="3">
        <f t="shared" si="4"/>
        <v>426</v>
      </c>
      <c r="H34" s="3">
        <f t="shared" si="4"/>
        <v>403</v>
      </c>
      <c r="I34" s="15" t="s">
        <v>69</v>
      </c>
      <c r="J34" s="3">
        <f t="shared" si="2"/>
        <v>132</v>
      </c>
      <c r="K34" s="3">
        <f t="shared" si="5"/>
        <v>36</v>
      </c>
      <c r="L34" s="3">
        <f t="shared" si="5"/>
        <v>96</v>
      </c>
    </row>
    <row r="35" spans="1:12" ht="18" customHeight="1">
      <c r="A35" s="13" t="s">
        <v>70</v>
      </c>
      <c r="B35" s="3">
        <f t="shared" si="6"/>
        <v>442</v>
      </c>
      <c r="C35" s="3">
        <f t="shared" si="7"/>
        <v>236</v>
      </c>
      <c r="D35" s="3">
        <f t="shared" si="7"/>
        <v>206</v>
      </c>
      <c r="E35" s="15" t="s">
        <v>71</v>
      </c>
      <c r="F35" s="3">
        <f t="shared" si="0"/>
        <v>840</v>
      </c>
      <c r="G35" s="3">
        <f t="shared" si="4"/>
        <v>424</v>
      </c>
      <c r="H35" s="3">
        <f t="shared" si="4"/>
        <v>416</v>
      </c>
      <c r="I35" s="15" t="s">
        <v>72</v>
      </c>
      <c r="J35" s="3">
        <f t="shared" si="2"/>
        <v>111</v>
      </c>
      <c r="K35" s="3">
        <f t="shared" si="5"/>
        <v>20</v>
      </c>
      <c r="L35" s="3">
        <f t="shared" si="5"/>
        <v>91</v>
      </c>
    </row>
    <row r="36" spans="1:12" ht="18" customHeight="1">
      <c r="A36" s="13" t="s">
        <v>73</v>
      </c>
      <c r="B36" s="3">
        <f t="shared" si="6"/>
        <v>417</v>
      </c>
      <c r="C36" s="3">
        <f t="shared" si="7"/>
        <v>207</v>
      </c>
      <c r="D36" s="3">
        <f t="shared" si="7"/>
        <v>210</v>
      </c>
      <c r="E36" s="15" t="s">
        <v>74</v>
      </c>
      <c r="F36" s="3">
        <f t="shared" si="0"/>
        <v>1032</v>
      </c>
      <c r="G36" s="3">
        <f t="shared" si="4"/>
        <v>521</v>
      </c>
      <c r="H36" s="3">
        <f t="shared" si="4"/>
        <v>511</v>
      </c>
      <c r="I36" s="15" t="s">
        <v>75</v>
      </c>
      <c r="J36" s="3">
        <f t="shared" si="2"/>
        <v>53</v>
      </c>
      <c r="K36" s="3">
        <f t="shared" si="5"/>
        <v>16</v>
      </c>
      <c r="L36" s="3">
        <f t="shared" si="5"/>
        <v>37</v>
      </c>
    </row>
    <row r="37" spans="1:12" ht="18" customHeight="1">
      <c r="A37" s="13" t="s">
        <v>76</v>
      </c>
      <c r="B37" s="3">
        <f t="shared" si="6"/>
        <v>474</v>
      </c>
      <c r="C37" s="3">
        <f t="shared" si="7"/>
        <v>239</v>
      </c>
      <c r="D37" s="3">
        <f t="shared" si="7"/>
        <v>235</v>
      </c>
      <c r="E37" s="15" t="s">
        <v>77</v>
      </c>
      <c r="F37" s="3">
        <f t="shared" si="0"/>
        <v>1045</v>
      </c>
      <c r="G37" s="3">
        <f t="shared" si="4"/>
        <v>545</v>
      </c>
      <c r="H37" s="3">
        <f t="shared" si="4"/>
        <v>500</v>
      </c>
      <c r="I37" s="15" t="s">
        <v>78</v>
      </c>
      <c r="J37" s="3">
        <f t="shared" si="2"/>
        <v>54</v>
      </c>
      <c r="K37" s="3">
        <f t="shared" si="5"/>
        <v>15</v>
      </c>
      <c r="L37" s="3">
        <f t="shared" si="5"/>
        <v>39</v>
      </c>
    </row>
    <row r="38" spans="1:12" ht="18" customHeight="1">
      <c r="A38" s="13" t="s">
        <v>79</v>
      </c>
      <c r="B38" s="3">
        <f t="shared" si="6"/>
        <v>460</v>
      </c>
      <c r="C38" s="3">
        <f t="shared" si="7"/>
        <v>232</v>
      </c>
      <c r="D38" s="3">
        <f t="shared" si="7"/>
        <v>228</v>
      </c>
      <c r="E38" s="15" t="s">
        <v>80</v>
      </c>
      <c r="F38" s="3">
        <f t="shared" si="0"/>
        <v>1107</v>
      </c>
      <c r="G38" s="3">
        <f t="shared" si="4"/>
        <v>527</v>
      </c>
      <c r="H38" s="3">
        <f t="shared" si="4"/>
        <v>580</v>
      </c>
      <c r="I38" s="15" t="s">
        <v>81</v>
      </c>
      <c r="J38" s="3">
        <f t="shared" si="2"/>
        <v>31</v>
      </c>
      <c r="K38" s="3">
        <f t="shared" si="5"/>
        <v>6</v>
      </c>
      <c r="L38" s="3">
        <f t="shared" si="5"/>
        <v>25</v>
      </c>
    </row>
    <row r="39" spans="1:12" ht="18" customHeight="1">
      <c r="A39" s="13" t="s">
        <v>82</v>
      </c>
      <c r="B39" s="3">
        <f t="shared" si="6"/>
        <v>476</v>
      </c>
      <c r="C39" s="3">
        <f t="shared" si="7"/>
        <v>238</v>
      </c>
      <c r="D39" s="3">
        <f t="shared" si="7"/>
        <v>238</v>
      </c>
      <c r="E39" s="15" t="s">
        <v>83</v>
      </c>
      <c r="F39" s="3">
        <f t="shared" si="0"/>
        <v>906</v>
      </c>
      <c r="G39" s="3">
        <f t="shared" si="4"/>
        <v>483</v>
      </c>
      <c r="H39" s="3">
        <f t="shared" si="4"/>
        <v>423</v>
      </c>
      <c r="I39" s="15" t="s">
        <v>84</v>
      </c>
      <c r="J39" s="3">
        <f t="shared" si="2"/>
        <v>16</v>
      </c>
      <c r="K39" s="3">
        <f t="shared" si="5"/>
        <v>5</v>
      </c>
      <c r="L39" s="3">
        <f t="shared" si="5"/>
        <v>11</v>
      </c>
    </row>
    <row r="40" spans="1:12" ht="18" customHeight="1">
      <c r="A40" s="13" t="s">
        <v>85</v>
      </c>
      <c r="B40" s="3">
        <f t="shared" si="6"/>
        <v>539</v>
      </c>
      <c r="C40" s="3">
        <f t="shared" si="7"/>
        <v>261</v>
      </c>
      <c r="D40" s="3">
        <f t="shared" si="7"/>
        <v>278</v>
      </c>
      <c r="E40" s="15" t="s">
        <v>86</v>
      </c>
      <c r="F40" s="3">
        <f t="shared" si="0"/>
        <v>589</v>
      </c>
      <c r="G40" s="3">
        <f t="shared" si="4"/>
        <v>312</v>
      </c>
      <c r="H40" s="3">
        <f t="shared" si="4"/>
        <v>277</v>
      </c>
      <c r="I40" s="15" t="s">
        <v>87</v>
      </c>
      <c r="J40" s="3">
        <f t="shared" si="2"/>
        <v>10</v>
      </c>
      <c r="K40" s="3">
        <f t="shared" si="5"/>
        <v>1</v>
      </c>
      <c r="L40" s="3">
        <f t="shared" si="5"/>
        <v>9</v>
      </c>
    </row>
    <row r="41" spans="1:12" ht="18" customHeight="1">
      <c r="A41" s="13" t="s">
        <v>88</v>
      </c>
      <c r="B41" s="3">
        <f t="shared" si="6"/>
        <v>517</v>
      </c>
      <c r="C41" s="3">
        <f t="shared" si="7"/>
        <v>271</v>
      </c>
      <c r="D41" s="3">
        <f t="shared" si="7"/>
        <v>246</v>
      </c>
      <c r="E41" s="15" t="s">
        <v>89</v>
      </c>
      <c r="F41" s="3">
        <f t="shared" si="0"/>
        <v>736</v>
      </c>
      <c r="G41" s="3">
        <f t="shared" si="4"/>
        <v>349</v>
      </c>
      <c r="H41" s="3">
        <f t="shared" si="4"/>
        <v>387</v>
      </c>
      <c r="I41" s="15" t="s">
        <v>90</v>
      </c>
      <c r="J41" s="3">
        <f t="shared" si="2"/>
        <v>7</v>
      </c>
      <c r="K41" s="3">
        <f t="shared" si="5"/>
        <v>0</v>
      </c>
      <c r="L41" s="3">
        <f t="shared" si="5"/>
        <v>7</v>
      </c>
    </row>
    <row r="42" spans="1:12" ht="18" customHeight="1">
      <c r="A42" s="13" t="s">
        <v>91</v>
      </c>
      <c r="B42" s="3">
        <f t="shared" si="6"/>
        <v>572</v>
      </c>
      <c r="C42" s="3">
        <f t="shared" si="7"/>
        <v>288</v>
      </c>
      <c r="D42" s="3">
        <f t="shared" si="7"/>
        <v>284</v>
      </c>
      <c r="E42" s="15" t="s">
        <v>92</v>
      </c>
      <c r="F42" s="3">
        <f t="shared" si="0"/>
        <v>847</v>
      </c>
      <c r="G42" s="3">
        <f t="shared" si="4"/>
        <v>395</v>
      </c>
      <c r="H42" s="3">
        <f t="shared" si="4"/>
        <v>452</v>
      </c>
      <c r="I42" s="15" t="s">
        <v>93</v>
      </c>
      <c r="J42" s="3">
        <f t="shared" si="2"/>
        <v>7</v>
      </c>
      <c r="K42" s="3">
        <f t="shared" si="5"/>
        <v>3</v>
      </c>
      <c r="L42" s="3">
        <f t="shared" si="5"/>
        <v>4</v>
      </c>
    </row>
    <row r="43" spans="1:12" ht="18" customHeight="1">
      <c r="A43" s="13" t="s">
        <v>94</v>
      </c>
      <c r="B43" s="3">
        <f t="shared" si="6"/>
        <v>628</v>
      </c>
      <c r="C43" s="3">
        <f t="shared" si="7"/>
        <v>356</v>
      </c>
      <c r="D43" s="3">
        <f t="shared" si="7"/>
        <v>272</v>
      </c>
      <c r="E43" s="15" t="s">
        <v>95</v>
      </c>
      <c r="F43" s="3">
        <f t="shared" si="0"/>
        <v>796</v>
      </c>
      <c r="G43" s="3">
        <f t="shared" si="4"/>
        <v>377</v>
      </c>
      <c r="H43" s="3">
        <f t="shared" si="4"/>
        <v>419</v>
      </c>
      <c r="I43" s="15" t="s">
        <v>96</v>
      </c>
      <c r="J43" s="3">
        <f t="shared" si="2"/>
        <v>9</v>
      </c>
      <c r="K43" s="3">
        <f t="shared" si="5"/>
        <v>0</v>
      </c>
      <c r="L43" s="3">
        <f t="shared" si="5"/>
        <v>9</v>
      </c>
    </row>
    <row r="44" spans="1:12" ht="18" customHeight="1">
      <c r="A44" s="13" t="s">
        <v>97</v>
      </c>
      <c r="B44" s="3">
        <f t="shared" si="6"/>
        <v>596</v>
      </c>
      <c r="C44" s="3">
        <f t="shared" si="7"/>
        <v>320</v>
      </c>
      <c r="D44" s="3">
        <f t="shared" si="7"/>
        <v>276</v>
      </c>
      <c r="E44" s="15" t="s">
        <v>98</v>
      </c>
      <c r="F44" s="3">
        <f t="shared" si="0"/>
        <v>807</v>
      </c>
      <c r="G44" s="3">
        <f>G140-G92</f>
        <v>392</v>
      </c>
      <c r="H44" s="3">
        <f>H140-H92</f>
        <v>415</v>
      </c>
      <c r="I44" s="15" t="s">
        <v>140</v>
      </c>
      <c r="J44" s="3">
        <f t="shared" si="2"/>
        <v>4</v>
      </c>
      <c r="K44" s="3">
        <f>K140-K92</f>
        <v>2</v>
      </c>
      <c r="L44" s="3">
        <f>L140-L92</f>
        <v>2</v>
      </c>
    </row>
    <row r="45" spans="1:12" ht="18" customHeight="1">
      <c r="A45" s="13" t="s">
        <v>99</v>
      </c>
      <c r="B45" s="3">
        <f t="shared" si="6"/>
        <v>600</v>
      </c>
      <c r="C45" s="3">
        <f t="shared" si="7"/>
        <v>309</v>
      </c>
      <c r="D45" s="3">
        <f t="shared" si="7"/>
        <v>291</v>
      </c>
      <c r="E45" s="15" t="s">
        <v>100</v>
      </c>
      <c r="F45" s="3">
        <f t="shared" si="0"/>
        <v>745</v>
      </c>
      <c r="G45" s="3">
        <f>G141-G93</f>
        <v>370</v>
      </c>
      <c r="H45" s="3">
        <f>H141-H93</f>
        <v>375</v>
      </c>
      <c r="I45" s="9"/>
      <c r="J45" s="2"/>
      <c r="K45" s="2"/>
      <c r="L45" s="2"/>
    </row>
    <row r="46" ht="18" customHeight="1"/>
    <row r="47" ht="18" customHeight="1"/>
    <row r="48" ht="18" customHeight="1"/>
    <row r="49" spans="1:12" ht="18" customHeight="1">
      <c r="A49" s="10" t="s">
        <v>143</v>
      </c>
      <c r="B49" s="31">
        <v>366</v>
      </c>
      <c r="C49" s="31"/>
      <c r="D49" s="1"/>
      <c r="E49" s="14"/>
      <c r="F49" s="1"/>
      <c r="G49" s="1"/>
      <c r="H49" s="1"/>
      <c r="I49" s="14"/>
      <c r="J49" s="27" t="s">
        <v>102</v>
      </c>
      <c r="K49" s="28"/>
      <c r="L49" s="28"/>
    </row>
    <row r="50" spans="1:12" ht="18" customHeight="1">
      <c r="A50" s="25"/>
      <c r="B50" s="26"/>
      <c r="C50" s="26"/>
      <c r="D50" s="1"/>
      <c r="E50" s="14"/>
      <c r="F50" s="1"/>
      <c r="G50" s="1"/>
      <c r="H50" s="1"/>
      <c r="I50" s="14"/>
      <c r="J50" s="1"/>
      <c r="K50" s="29" t="s">
        <v>142</v>
      </c>
      <c r="L50" s="30"/>
    </row>
    <row r="51" spans="1:12" ht="18" customHeight="1">
      <c r="A51" s="7" t="s">
        <v>1</v>
      </c>
      <c r="B51" s="7" t="s">
        <v>2</v>
      </c>
      <c r="C51" s="7" t="s">
        <v>3</v>
      </c>
      <c r="D51" s="8" t="s">
        <v>4</v>
      </c>
      <c r="E51" s="9" t="s">
        <v>5</v>
      </c>
      <c r="F51" s="10" t="s">
        <v>2</v>
      </c>
      <c r="G51" s="10" t="s">
        <v>3</v>
      </c>
      <c r="H51" s="11" t="s">
        <v>4</v>
      </c>
      <c r="I51" s="9" t="s">
        <v>5</v>
      </c>
      <c r="J51" s="10" t="s">
        <v>2</v>
      </c>
      <c r="K51" s="10" t="s">
        <v>3</v>
      </c>
      <c r="L51" s="10" t="s">
        <v>4</v>
      </c>
    </row>
    <row r="52" spans="1:12" ht="18" customHeight="1">
      <c r="A52" s="10" t="s">
        <v>6</v>
      </c>
      <c r="B52" s="16">
        <f>SUM(B54:B74)</f>
        <v>457</v>
      </c>
      <c r="C52" s="17">
        <f>SUM(C54:C74)</f>
        <v>112</v>
      </c>
      <c r="D52" s="16">
        <f>SUM(D54:D74)</f>
        <v>345</v>
      </c>
      <c r="E52" s="15" t="s">
        <v>136</v>
      </c>
      <c r="F52" s="3">
        <f aca="true" t="shared" si="8" ref="F52:F93">+G52+H52</f>
        <v>1</v>
      </c>
      <c r="G52" s="3">
        <v>1</v>
      </c>
      <c r="H52" s="5"/>
      <c r="I52" s="15" t="s">
        <v>138</v>
      </c>
      <c r="J52" s="3">
        <f aca="true" t="shared" si="9" ref="J52:J92">+K52+L52</f>
        <v>1</v>
      </c>
      <c r="K52" s="3">
        <v>1</v>
      </c>
      <c r="L52" s="3"/>
    </row>
    <row r="53" spans="1:12" ht="18" customHeight="1">
      <c r="A53" s="10"/>
      <c r="B53" s="23"/>
      <c r="C53" s="3"/>
      <c r="D53" s="4"/>
      <c r="E53" s="15" t="s">
        <v>137</v>
      </c>
      <c r="F53" s="3">
        <f t="shared" si="8"/>
        <v>4</v>
      </c>
      <c r="G53" s="3">
        <v>1</v>
      </c>
      <c r="H53" s="5">
        <v>3</v>
      </c>
      <c r="I53" s="15" t="s">
        <v>139</v>
      </c>
      <c r="J53" s="3">
        <f t="shared" si="9"/>
        <v>0</v>
      </c>
      <c r="K53" s="3"/>
      <c r="L53" s="3"/>
    </row>
    <row r="54" spans="1:12" ht="18" customHeight="1">
      <c r="A54" s="10" t="s">
        <v>113</v>
      </c>
      <c r="B54" s="24">
        <f>SUM(B76:B80)</f>
        <v>19</v>
      </c>
      <c r="C54" s="19">
        <f>SUM(C76:C80)</f>
        <v>10</v>
      </c>
      <c r="D54" s="20">
        <f>SUM(D76:D80)</f>
        <v>9</v>
      </c>
      <c r="E54" s="15" t="s">
        <v>7</v>
      </c>
      <c r="F54" s="3">
        <f t="shared" si="8"/>
        <v>4</v>
      </c>
      <c r="G54" s="3"/>
      <c r="H54" s="5">
        <v>4</v>
      </c>
      <c r="I54" s="15" t="s">
        <v>8</v>
      </c>
      <c r="J54" s="3">
        <f t="shared" si="9"/>
        <v>3</v>
      </c>
      <c r="K54" s="3"/>
      <c r="L54" s="3">
        <v>3</v>
      </c>
    </row>
    <row r="55" spans="1:12" ht="18" customHeight="1">
      <c r="A55" s="10" t="s">
        <v>114</v>
      </c>
      <c r="B55" s="23">
        <f>SUM(B81:B85)</f>
        <v>12</v>
      </c>
      <c r="C55" s="19">
        <f>SUM(C81:C85)</f>
        <v>9</v>
      </c>
      <c r="D55" s="20">
        <f>SUM(D81:D85)</f>
        <v>3</v>
      </c>
      <c r="E55" s="15" t="s">
        <v>9</v>
      </c>
      <c r="F55" s="3">
        <f t="shared" si="8"/>
        <v>10</v>
      </c>
      <c r="G55" s="3">
        <v>2</v>
      </c>
      <c r="H55" s="5">
        <v>8</v>
      </c>
      <c r="I55" s="15" t="s">
        <v>10</v>
      </c>
      <c r="J55" s="3">
        <f t="shared" si="9"/>
        <v>1</v>
      </c>
      <c r="K55" s="3">
        <v>1</v>
      </c>
      <c r="L55" s="3"/>
    </row>
    <row r="56" spans="1:12" ht="18" customHeight="1">
      <c r="A56" s="10" t="s">
        <v>115</v>
      </c>
      <c r="B56" s="23">
        <f>SUM(B86:B90)</f>
        <v>8</v>
      </c>
      <c r="C56" s="19">
        <f>SUM(C86:C90)</f>
        <v>4</v>
      </c>
      <c r="D56" s="20">
        <f>SUM(D86:D90)</f>
        <v>4</v>
      </c>
      <c r="E56" s="15" t="s">
        <v>11</v>
      </c>
      <c r="F56" s="3">
        <f t="shared" si="8"/>
        <v>15</v>
      </c>
      <c r="G56" s="3"/>
      <c r="H56" s="5">
        <v>15</v>
      </c>
      <c r="I56" s="15" t="s">
        <v>12</v>
      </c>
      <c r="J56" s="3">
        <f t="shared" si="9"/>
        <v>2</v>
      </c>
      <c r="K56" s="3">
        <v>2</v>
      </c>
      <c r="L56" s="3"/>
    </row>
    <row r="57" spans="1:12" ht="18" customHeight="1">
      <c r="A57" s="10" t="s">
        <v>116</v>
      </c>
      <c r="B57" s="23">
        <f>+B91+B92+B93+F52+F53</f>
        <v>12</v>
      </c>
      <c r="C57" s="20">
        <f>+C91+C92+C93+G52+G53</f>
        <v>6</v>
      </c>
      <c r="D57" s="20">
        <f>+D91+D92+D93+H52+H53</f>
        <v>6</v>
      </c>
      <c r="E57" s="15" t="s">
        <v>13</v>
      </c>
      <c r="F57" s="3">
        <f t="shared" si="8"/>
        <v>20</v>
      </c>
      <c r="G57" s="3">
        <v>3</v>
      </c>
      <c r="H57" s="5">
        <v>17</v>
      </c>
      <c r="I57" s="15" t="s">
        <v>14</v>
      </c>
      <c r="J57" s="3">
        <f t="shared" si="9"/>
        <v>0</v>
      </c>
      <c r="K57" s="3"/>
      <c r="L57" s="3"/>
    </row>
    <row r="58" spans="1:12" ht="18" customHeight="1">
      <c r="A58" s="10" t="s">
        <v>117</v>
      </c>
      <c r="B58" s="23">
        <f>SUM(F54:F58)</f>
        <v>73</v>
      </c>
      <c r="C58" s="21">
        <f>SUM(G54:G58)</f>
        <v>10</v>
      </c>
      <c r="D58" s="22">
        <f>SUM(H54:H58)</f>
        <v>63</v>
      </c>
      <c r="E58" s="15" t="s">
        <v>15</v>
      </c>
      <c r="F58" s="3">
        <f t="shared" si="8"/>
        <v>24</v>
      </c>
      <c r="G58" s="3">
        <v>5</v>
      </c>
      <c r="H58" s="5">
        <v>19</v>
      </c>
      <c r="I58" s="15" t="s">
        <v>16</v>
      </c>
      <c r="J58" s="3">
        <f t="shared" si="9"/>
        <v>0</v>
      </c>
      <c r="K58" s="3"/>
      <c r="L58" s="3"/>
    </row>
    <row r="59" spans="1:12" ht="18" customHeight="1">
      <c r="A59" s="10" t="s">
        <v>118</v>
      </c>
      <c r="B59" s="23">
        <f>SUM(F59:F63)</f>
        <v>94</v>
      </c>
      <c r="C59" s="19">
        <f>SUM(G59:G63)</f>
        <v>6</v>
      </c>
      <c r="D59" s="20">
        <f>SUM(H59:H63)</f>
        <v>88</v>
      </c>
      <c r="E59" s="15" t="s">
        <v>17</v>
      </c>
      <c r="F59" s="3">
        <f t="shared" si="8"/>
        <v>19</v>
      </c>
      <c r="G59" s="3">
        <v>1</v>
      </c>
      <c r="H59" s="5">
        <v>18</v>
      </c>
      <c r="I59" s="15" t="s">
        <v>18</v>
      </c>
      <c r="J59" s="3">
        <f t="shared" si="9"/>
        <v>1</v>
      </c>
      <c r="K59" s="3">
        <v>1</v>
      </c>
      <c r="L59" s="3"/>
    </row>
    <row r="60" spans="1:12" ht="18" customHeight="1">
      <c r="A60" s="10" t="s">
        <v>119</v>
      </c>
      <c r="B60" s="23">
        <f>SUM(F64:F68)</f>
        <v>97</v>
      </c>
      <c r="C60" s="19">
        <f>SUM(G64:G68)</f>
        <v>23</v>
      </c>
      <c r="D60" s="20">
        <f>SUM(H64:H68)</f>
        <v>74</v>
      </c>
      <c r="E60" s="15" t="s">
        <v>19</v>
      </c>
      <c r="F60" s="3">
        <f t="shared" si="8"/>
        <v>17</v>
      </c>
      <c r="G60" s="3"/>
      <c r="H60" s="5">
        <v>17</v>
      </c>
      <c r="I60" s="15" t="s">
        <v>20</v>
      </c>
      <c r="J60" s="3">
        <f t="shared" si="9"/>
        <v>2</v>
      </c>
      <c r="K60" s="3">
        <v>1</v>
      </c>
      <c r="L60" s="3">
        <v>1</v>
      </c>
    </row>
    <row r="61" spans="1:12" ht="18" customHeight="1">
      <c r="A61" s="10" t="s">
        <v>120</v>
      </c>
      <c r="B61" s="23">
        <f>SUM(F69:F73)</f>
        <v>43</v>
      </c>
      <c r="C61" s="19">
        <f>SUM(G69:G73)</f>
        <v>11</v>
      </c>
      <c r="D61" s="20">
        <f>SUM(H69:H73)</f>
        <v>32</v>
      </c>
      <c r="E61" s="15" t="s">
        <v>21</v>
      </c>
      <c r="F61" s="3">
        <f t="shared" si="8"/>
        <v>16</v>
      </c>
      <c r="G61" s="3">
        <v>2</v>
      </c>
      <c r="H61" s="5">
        <v>14</v>
      </c>
      <c r="I61" s="15" t="s">
        <v>22</v>
      </c>
      <c r="J61" s="3">
        <f t="shared" si="9"/>
        <v>0</v>
      </c>
      <c r="K61" s="3"/>
      <c r="L61" s="3"/>
    </row>
    <row r="62" spans="1:12" ht="18" customHeight="1">
      <c r="A62" s="10" t="s">
        <v>121</v>
      </c>
      <c r="B62" s="23">
        <f>SUM(F74:F78)</f>
        <v>25</v>
      </c>
      <c r="C62" s="19">
        <f>SUM(G74:G78)</f>
        <v>6</v>
      </c>
      <c r="D62" s="20">
        <f>SUM(H74:H78)</f>
        <v>19</v>
      </c>
      <c r="E62" s="15" t="s">
        <v>23</v>
      </c>
      <c r="F62" s="3">
        <f t="shared" si="8"/>
        <v>19</v>
      </c>
      <c r="G62" s="3">
        <v>1</v>
      </c>
      <c r="H62" s="5">
        <v>18</v>
      </c>
      <c r="I62" s="15" t="s">
        <v>24</v>
      </c>
      <c r="J62" s="3">
        <f t="shared" si="9"/>
        <v>0</v>
      </c>
      <c r="K62" s="3"/>
      <c r="L62" s="3"/>
    </row>
    <row r="63" spans="1:12" ht="18" customHeight="1">
      <c r="A63" s="10" t="s">
        <v>122</v>
      </c>
      <c r="B63" s="23">
        <f>SUM(F79:F83)</f>
        <v>26</v>
      </c>
      <c r="C63" s="19">
        <f>SUM(G79:G83)</f>
        <v>9</v>
      </c>
      <c r="D63" s="20">
        <f>SUM(H79:H83)</f>
        <v>17</v>
      </c>
      <c r="E63" s="15" t="s">
        <v>25</v>
      </c>
      <c r="F63" s="3">
        <f t="shared" si="8"/>
        <v>23</v>
      </c>
      <c r="G63" s="3">
        <v>2</v>
      </c>
      <c r="H63" s="5">
        <v>21</v>
      </c>
      <c r="I63" s="15" t="s">
        <v>26</v>
      </c>
      <c r="J63" s="3">
        <f t="shared" si="9"/>
        <v>1</v>
      </c>
      <c r="K63" s="3"/>
      <c r="L63" s="3">
        <v>1</v>
      </c>
    </row>
    <row r="64" spans="1:12" ht="18" customHeight="1">
      <c r="A64" s="10" t="s">
        <v>123</v>
      </c>
      <c r="B64" s="23">
        <f>SUM(F84:F88)</f>
        <v>13</v>
      </c>
      <c r="C64" s="19">
        <f>SUM(G84:G88)</f>
        <v>5</v>
      </c>
      <c r="D64" s="20">
        <f>SUM(H84:H88)</f>
        <v>8</v>
      </c>
      <c r="E64" s="15" t="s">
        <v>27</v>
      </c>
      <c r="F64" s="3">
        <f t="shared" si="8"/>
        <v>22</v>
      </c>
      <c r="G64" s="3">
        <v>4</v>
      </c>
      <c r="H64" s="5">
        <v>18</v>
      </c>
      <c r="I64" s="15" t="s">
        <v>28</v>
      </c>
      <c r="J64" s="3">
        <f t="shared" si="9"/>
        <v>1</v>
      </c>
      <c r="K64" s="3"/>
      <c r="L64" s="3">
        <v>1</v>
      </c>
    </row>
    <row r="65" spans="1:12" ht="18" customHeight="1">
      <c r="A65" s="10" t="s">
        <v>124</v>
      </c>
      <c r="B65" s="23">
        <f>SUM(F89:F93)</f>
        <v>12</v>
      </c>
      <c r="C65" s="19">
        <f>SUM(G89:G93)</f>
        <v>3</v>
      </c>
      <c r="D65" s="20">
        <f>SUM(H89:H93)</f>
        <v>9</v>
      </c>
      <c r="E65" s="15" t="s">
        <v>29</v>
      </c>
      <c r="F65" s="3">
        <f t="shared" si="8"/>
        <v>19</v>
      </c>
      <c r="G65" s="3">
        <v>6</v>
      </c>
      <c r="H65" s="5">
        <v>13</v>
      </c>
      <c r="I65" s="15" t="s">
        <v>30</v>
      </c>
      <c r="J65" s="3">
        <f t="shared" si="9"/>
        <v>1</v>
      </c>
      <c r="K65" s="3"/>
      <c r="L65" s="3">
        <v>1</v>
      </c>
    </row>
    <row r="66" spans="1:12" ht="18" customHeight="1">
      <c r="A66" s="10" t="s">
        <v>125</v>
      </c>
      <c r="B66" s="23">
        <f>SUM(J52:J56)</f>
        <v>7</v>
      </c>
      <c r="C66" s="19">
        <f>SUM(K52:K56)</f>
        <v>4</v>
      </c>
      <c r="D66" s="20">
        <f>SUM(L52:L56)</f>
        <v>3</v>
      </c>
      <c r="E66" s="15" t="s">
        <v>31</v>
      </c>
      <c r="F66" s="3">
        <f t="shared" si="8"/>
        <v>19</v>
      </c>
      <c r="G66" s="3">
        <v>4</v>
      </c>
      <c r="H66" s="5">
        <v>15</v>
      </c>
      <c r="I66" s="15" t="s">
        <v>32</v>
      </c>
      <c r="J66" s="3">
        <f t="shared" si="9"/>
        <v>1</v>
      </c>
      <c r="K66" s="3">
        <v>1</v>
      </c>
      <c r="L66" s="3"/>
    </row>
    <row r="67" spans="1:12" ht="18" customHeight="1">
      <c r="A67" s="10" t="s">
        <v>126</v>
      </c>
      <c r="B67" s="23">
        <f>SUM(J57:J61)</f>
        <v>3</v>
      </c>
      <c r="C67" s="19">
        <f>SUM(K57:K61)</f>
        <v>2</v>
      </c>
      <c r="D67" s="20">
        <f>SUM(L57:L61)</f>
        <v>1</v>
      </c>
      <c r="E67" s="15" t="s">
        <v>33</v>
      </c>
      <c r="F67" s="3">
        <f t="shared" si="8"/>
        <v>17</v>
      </c>
      <c r="G67" s="3">
        <v>5</v>
      </c>
      <c r="H67" s="5">
        <v>12</v>
      </c>
      <c r="I67" s="15" t="s">
        <v>34</v>
      </c>
      <c r="J67" s="3">
        <f t="shared" si="9"/>
        <v>1</v>
      </c>
      <c r="K67" s="3">
        <v>1</v>
      </c>
      <c r="L67" s="3"/>
    </row>
    <row r="68" spans="1:12" ht="18" customHeight="1">
      <c r="A68" s="10" t="s">
        <v>127</v>
      </c>
      <c r="B68" s="23">
        <f>SUM(J62:J66)</f>
        <v>4</v>
      </c>
      <c r="C68" s="19">
        <f>SUM(K62:K66)</f>
        <v>1</v>
      </c>
      <c r="D68" s="20">
        <f>SUM(L62:L66)</f>
        <v>3</v>
      </c>
      <c r="E68" s="15" t="s">
        <v>35</v>
      </c>
      <c r="F68" s="3">
        <f t="shared" si="8"/>
        <v>20</v>
      </c>
      <c r="G68" s="3">
        <v>4</v>
      </c>
      <c r="H68" s="5">
        <v>16</v>
      </c>
      <c r="I68" s="15" t="s">
        <v>36</v>
      </c>
      <c r="J68" s="3">
        <f t="shared" si="9"/>
        <v>1</v>
      </c>
      <c r="K68" s="3"/>
      <c r="L68" s="3">
        <v>1</v>
      </c>
    </row>
    <row r="69" spans="1:12" ht="18" customHeight="1">
      <c r="A69" s="10" t="s">
        <v>128</v>
      </c>
      <c r="B69" s="23">
        <f>SUM(J67:J71)</f>
        <v>5</v>
      </c>
      <c r="C69" s="19">
        <f>SUM(K67:K71)</f>
        <v>2</v>
      </c>
      <c r="D69" s="20">
        <f>SUM(L67:L71)</f>
        <v>3</v>
      </c>
      <c r="E69" s="15" t="s">
        <v>37</v>
      </c>
      <c r="F69" s="3">
        <f t="shared" si="8"/>
        <v>7</v>
      </c>
      <c r="G69" s="3">
        <v>1</v>
      </c>
      <c r="H69" s="5">
        <v>6</v>
      </c>
      <c r="I69" s="15" t="s">
        <v>38</v>
      </c>
      <c r="J69" s="3">
        <f t="shared" si="9"/>
        <v>1</v>
      </c>
      <c r="K69" s="3"/>
      <c r="L69" s="3">
        <v>1</v>
      </c>
    </row>
    <row r="70" spans="1:12" ht="18" customHeight="1">
      <c r="A70" s="10" t="s">
        <v>129</v>
      </c>
      <c r="B70" s="23">
        <f>SUM(J72:J76)</f>
        <v>2</v>
      </c>
      <c r="C70" s="19">
        <f>SUM(K72:K76)</f>
        <v>0</v>
      </c>
      <c r="D70" s="20">
        <f>SUM(L72:L76)</f>
        <v>2</v>
      </c>
      <c r="E70" s="15" t="s">
        <v>39</v>
      </c>
      <c r="F70" s="3">
        <f t="shared" si="8"/>
        <v>5</v>
      </c>
      <c r="G70" s="3">
        <v>2</v>
      </c>
      <c r="H70" s="5">
        <v>3</v>
      </c>
      <c r="I70" s="15" t="s">
        <v>40</v>
      </c>
      <c r="J70" s="3">
        <f t="shared" si="9"/>
        <v>2</v>
      </c>
      <c r="K70" s="3">
        <v>1</v>
      </c>
      <c r="L70" s="3">
        <v>1</v>
      </c>
    </row>
    <row r="71" spans="1:12" ht="18" customHeight="1">
      <c r="A71" s="10" t="s">
        <v>130</v>
      </c>
      <c r="B71" s="23">
        <f>SUM(J77:J81)</f>
        <v>2</v>
      </c>
      <c r="C71" s="19">
        <f>SUM(K77:K81)</f>
        <v>1</v>
      </c>
      <c r="D71" s="20">
        <f>SUM(L77:L81)</f>
        <v>1</v>
      </c>
      <c r="E71" s="15" t="s">
        <v>41</v>
      </c>
      <c r="F71" s="3">
        <f t="shared" si="8"/>
        <v>15</v>
      </c>
      <c r="G71" s="3">
        <v>4</v>
      </c>
      <c r="H71" s="5">
        <v>11</v>
      </c>
      <c r="I71" s="15" t="s">
        <v>42</v>
      </c>
      <c r="J71" s="3">
        <f t="shared" si="9"/>
        <v>0</v>
      </c>
      <c r="K71" s="3"/>
      <c r="L71" s="3"/>
    </row>
    <row r="72" spans="1:12" ht="18" customHeight="1">
      <c r="A72" s="10" t="s">
        <v>131</v>
      </c>
      <c r="B72" s="23">
        <f>SUM(J82:J86)</f>
        <v>0</v>
      </c>
      <c r="C72" s="19">
        <f>SUM(K82:K86)</f>
        <v>0</v>
      </c>
      <c r="D72" s="20">
        <f>SUM(L82:L86)</f>
        <v>0</v>
      </c>
      <c r="E72" s="15" t="s">
        <v>43</v>
      </c>
      <c r="F72" s="3">
        <f t="shared" si="8"/>
        <v>9</v>
      </c>
      <c r="G72" s="3">
        <v>3</v>
      </c>
      <c r="H72" s="5">
        <v>6</v>
      </c>
      <c r="I72" s="15" t="s">
        <v>44</v>
      </c>
      <c r="J72" s="3">
        <f t="shared" si="9"/>
        <v>2</v>
      </c>
      <c r="K72" s="3"/>
      <c r="L72" s="3">
        <v>2</v>
      </c>
    </row>
    <row r="73" spans="1:12" ht="18" customHeight="1">
      <c r="A73" s="10" t="s">
        <v>132</v>
      </c>
      <c r="B73" s="23">
        <f>SUM(J87:J91)</f>
        <v>0</v>
      </c>
      <c r="C73" s="19">
        <f>SUM(K87:K91)</f>
        <v>0</v>
      </c>
      <c r="D73" s="20">
        <f>SUM(L87:L91)</f>
        <v>0</v>
      </c>
      <c r="E73" s="15" t="s">
        <v>45</v>
      </c>
      <c r="F73" s="3">
        <f t="shared" si="8"/>
        <v>7</v>
      </c>
      <c r="G73" s="3">
        <v>1</v>
      </c>
      <c r="H73" s="5">
        <v>6</v>
      </c>
      <c r="I73" s="15" t="s">
        <v>46</v>
      </c>
      <c r="J73" s="3">
        <f t="shared" si="9"/>
        <v>0</v>
      </c>
      <c r="K73" s="3"/>
      <c r="L73" s="3"/>
    </row>
    <row r="74" spans="1:12" ht="18" customHeight="1">
      <c r="A74" s="10" t="s">
        <v>133</v>
      </c>
      <c r="B74" s="23">
        <f>SUM(J92)</f>
        <v>0</v>
      </c>
      <c r="C74" s="19">
        <f>SUM(K92)</f>
        <v>0</v>
      </c>
      <c r="D74" s="20">
        <f>SUM(L92)</f>
        <v>0</v>
      </c>
      <c r="E74" s="15" t="s">
        <v>47</v>
      </c>
      <c r="F74" s="3">
        <f t="shared" si="8"/>
        <v>8</v>
      </c>
      <c r="G74" s="3">
        <v>2</v>
      </c>
      <c r="H74" s="5">
        <v>6</v>
      </c>
      <c r="I74" s="15" t="s">
        <v>48</v>
      </c>
      <c r="J74" s="3">
        <f t="shared" si="9"/>
        <v>0</v>
      </c>
      <c r="K74" s="3"/>
      <c r="L74" s="3"/>
    </row>
    <row r="75" spans="1:12" ht="18" customHeight="1">
      <c r="A75" s="10"/>
      <c r="B75" s="3"/>
      <c r="C75" s="3"/>
      <c r="D75" s="4"/>
      <c r="E75" s="15" t="s">
        <v>49</v>
      </c>
      <c r="F75" s="3">
        <f t="shared" si="8"/>
        <v>5</v>
      </c>
      <c r="G75" s="3">
        <v>2</v>
      </c>
      <c r="H75" s="5">
        <v>3</v>
      </c>
      <c r="I75" s="15" t="s">
        <v>50</v>
      </c>
      <c r="J75" s="3">
        <f t="shared" si="9"/>
        <v>0</v>
      </c>
      <c r="K75" s="3"/>
      <c r="L75" s="3"/>
    </row>
    <row r="76" spans="1:12" ht="18" customHeight="1">
      <c r="A76" s="13" t="s">
        <v>134</v>
      </c>
      <c r="B76" s="3">
        <f aca="true" t="shared" si="10" ref="B76:B93">+C76+D76</f>
        <v>6</v>
      </c>
      <c r="C76" s="3">
        <v>4</v>
      </c>
      <c r="D76" s="3">
        <v>2</v>
      </c>
      <c r="E76" s="15" t="s">
        <v>51</v>
      </c>
      <c r="F76" s="3">
        <f t="shared" si="8"/>
        <v>7</v>
      </c>
      <c r="G76" s="3"/>
      <c r="H76" s="5">
        <v>7</v>
      </c>
      <c r="I76" s="15" t="s">
        <v>52</v>
      </c>
      <c r="J76" s="3">
        <f t="shared" si="9"/>
        <v>0</v>
      </c>
      <c r="K76" s="3"/>
      <c r="L76" s="3"/>
    </row>
    <row r="77" spans="1:12" ht="18" customHeight="1">
      <c r="A77" s="13" t="s">
        <v>135</v>
      </c>
      <c r="B77" s="3">
        <f t="shared" si="10"/>
        <v>5</v>
      </c>
      <c r="C77" s="3">
        <v>2</v>
      </c>
      <c r="D77" s="3">
        <v>3</v>
      </c>
      <c r="E77" s="15" t="s">
        <v>53</v>
      </c>
      <c r="F77" s="3">
        <f t="shared" si="8"/>
        <v>3</v>
      </c>
      <c r="G77" s="3">
        <v>1</v>
      </c>
      <c r="H77" s="5">
        <v>2</v>
      </c>
      <c r="I77" s="15" t="s">
        <v>54</v>
      </c>
      <c r="J77" s="3">
        <f t="shared" si="9"/>
        <v>0</v>
      </c>
      <c r="K77" s="3"/>
      <c r="L77" s="3"/>
    </row>
    <row r="78" spans="1:12" ht="18" customHeight="1">
      <c r="A78" s="13" t="s">
        <v>55</v>
      </c>
      <c r="B78" s="3">
        <f t="shared" si="10"/>
        <v>2</v>
      </c>
      <c r="C78" s="3">
        <v>1</v>
      </c>
      <c r="D78" s="3">
        <v>1</v>
      </c>
      <c r="E78" s="15" t="s">
        <v>56</v>
      </c>
      <c r="F78" s="3">
        <f t="shared" si="8"/>
        <v>2</v>
      </c>
      <c r="G78" s="3">
        <v>1</v>
      </c>
      <c r="H78" s="5">
        <v>1</v>
      </c>
      <c r="I78" s="15" t="s">
        <v>57</v>
      </c>
      <c r="J78" s="3">
        <f t="shared" si="9"/>
        <v>0</v>
      </c>
      <c r="K78" s="3"/>
      <c r="L78" s="3"/>
    </row>
    <row r="79" spans="1:12" ht="18" customHeight="1">
      <c r="A79" s="13" t="s">
        <v>58</v>
      </c>
      <c r="B79" s="3">
        <f t="shared" si="10"/>
        <v>3</v>
      </c>
      <c r="C79" s="3">
        <v>1</v>
      </c>
      <c r="D79" s="3">
        <v>2</v>
      </c>
      <c r="E79" s="15" t="s">
        <v>59</v>
      </c>
      <c r="F79" s="3">
        <f t="shared" si="8"/>
        <v>9</v>
      </c>
      <c r="G79" s="3">
        <v>2</v>
      </c>
      <c r="H79" s="5">
        <v>7</v>
      </c>
      <c r="I79" s="15" t="s">
        <v>60</v>
      </c>
      <c r="J79" s="3">
        <f t="shared" si="9"/>
        <v>2</v>
      </c>
      <c r="K79" s="3">
        <v>1</v>
      </c>
      <c r="L79" s="3">
        <v>1</v>
      </c>
    </row>
    <row r="80" spans="1:12" ht="18" customHeight="1">
      <c r="A80" s="13" t="s">
        <v>61</v>
      </c>
      <c r="B80" s="3">
        <f t="shared" si="10"/>
        <v>3</v>
      </c>
      <c r="C80" s="3">
        <v>2</v>
      </c>
      <c r="D80" s="3">
        <v>1</v>
      </c>
      <c r="E80" s="15" t="s">
        <v>62</v>
      </c>
      <c r="F80" s="3">
        <f t="shared" si="8"/>
        <v>2</v>
      </c>
      <c r="G80" s="3"/>
      <c r="H80" s="5">
        <v>2</v>
      </c>
      <c r="I80" s="15" t="s">
        <v>63</v>
      </c>
      <c r="J80" s="3">
        <f t="shared" si="9"/>
        <v>0</v>
      </c>
      <c r="K80" s="3"/>
      <c r="L80" s="3"/>
    </row>
    <row r="81" spans="1:12" ht="18" customHeight="1">
      <c r="A81" s="13" t="s">
        <v>64</v>
      </c>
      <c r="B81" s="3">
        <f t="shared" si="10"/>
        <v>2</v>
      </c>
      <c r="C81" s="3">
        <v>2</v>
      </c>
      <c r="D81" s="3"/>
      <c r="E81" s="15" t="s">
        <v>65</v>
      </c>
      <c r="F81" s="3">
        <f t="shared" si="8"/>
        <v>6</v>
      </c>
      <c r="G81" s="3">
        <v>1</v>
      </c>
      <c r="H81" s="5">
        <v>5</v>
      </c>
      <c r="I81" s="15" t="s">
        <v>66</v>
      </c>
      <c r="J81" s="3">
        <f t="shared" si="9"/>
        <v>0</v>
      </c>
      <c r="K81" s="3"/>
      <c r="L81" s="3"/>
    </row>
    <row r="82" spans="1:12" ht="18" customHeight="1">
      <c r="A82" s="13" t="s">
        <v>67</v>
      </c>
      <c r="B82" s="3">
        <f t="shared" si="10"/>
        <v>4</v>
      </c>
      <c r="C82" s="3">
        <v>3</v>
      </c>
      <c r="D82" s="3">
        <v>1</v>
      </c>
      <c r="E82" s="15" t="s">
        <v>68</v>
      </c>
      <c r="F82" s="3">
        <f t="shared" si="8"/>
        <v>7</v>
      </c>
      <c r="G82" s="3">
        <v>5</v>
      </c>
      <c r="H82" s="5">
        <v>2</v>
      </c>
      <c r="I82" s="15" t="s">
        <v>69</v>
      </c>
      <c r="J82" s="3">
        <f t="shared" si="9"/>
        <v>0</v>
      </c>
      <c r="K82" s="3"/>
      <c r="L82" s="3"/>
    </row>
    <row r="83" spans="1:12" ht="18" customHeight="1">
      <c r="A83" s="13" t="s">
        <v>70</v>
      </c>
      <c r="B83" s="3">
        <f t="shared" si="10"/>
        <v>4</v>
      </c>
      <c r="C83" s="3">
        <v>2</v>
      </c>
      <c r="D83" s="3">
        <v>2</v>
      </c>
      <c r="E83" s="15" t="s">
        <v>71</v>
      </c>
      <c r="F83" s="3">
        <f t="shared" si="8"/>
        <v>2</v>
      </c>
      <c r="G83" s="3">
        <v>1</v>
      </c>
      <c r="H83" s="5">
        <v>1</v>
      </c>
      <c r="I83" s="15" t="s">
        <v>72</v>
      </c>
      <c r="J83" s="3">
        <f t="shared" si="9"/>
        <v>0</v>
      </c>
      <c r="K83" s="3"/>
      <c r="L83" s="3"/>
    </row>
    <row r="84" spans="1:12" ht="18" customHeight="1">
      <c r="A84" s="13" t="s">
        <v>73</v>
      </c>
      <c r="B84" s="3">
        <f t="shared" si="10"/>
        <v>1</v>
      </c>
      <c r="C84" s="3">
        <v>1</v>
      </c>
      <c r="D84" s="3"/>
      <c r="E84" s="15" t="s">
        <v>74</v>
      </c>
      <c r="F84" s="3">
        <f t="shared" si="8"/>
        <v>2</v>
      </c>
      <c r="G84" s="3">
        <v>1</v>
      </c>
      <c r="H84" s="5">
        <v>1</v>
      </c>
      <c r="I84" s="15" t="s">
        <v>75</v>
      </c>
      <c r="J84" s="3">
        <f t="shared" si="9"/>
        <v>0</v>
      </c>
      <c r="K84" s="3"/>
      <c r="L84" s="3"/>
    </row>
    <row r="85" spans="1:12" ht="18" customHeight="1">
      <c r="A85" s="13" t="s">
        <v>76</v>
      </c>
      <c r="B85" s="3">
        <f t="shared" si="10"/>
        <v>1</v>
      </c>
      <c r="C85" s="3">
        <v>1</v>
      </c>
      <c r="D85" s="6"/>
      <c r="E85" s="15" t="s">
        <v>77</v>
      </c>
      <c r="F85" s="3">
        <f t="shared" si="8"/>
        <v>4</v>
      </c>
      <c r="G85" s="3"/>
      <c r="H85" s="5">
        <v>4</v>
      </c>
      <c r="I85" s="15" t="s">
        <v>78</v>
      </c>
      <c r="J85" s="3">
        <f t="shared" si="9"/>
        <v>0</v>
      </c>
      <c r="K85" s="3"/>
      <c r="L85" s="3"/>
    </row>
    <row r="86" spans="1:12" ht="18" customHeight="1">
      <c r="A86" s="13" t="s">
        <v>79</v>
      </c>
      <c r="B86" s="3">
        <f t="shared" si="10"/>
        <v>1</v>
      </c>
      <c r="C86" s="3">
        <v>1</v>
      </c>
      <c r="D86" s="3"/>
      <c r="E86" s="15" t="s">
        <v>80</v>
      </c>
      <c r="F86" s="3">
        <f t="shared" si="8"/>
        <v>5</v>
      </c>
      <c r="G86" s="3">
        <v>3</v>
      </c>
      <c r="H86" s="5">
        <v>2</v>
      </c>
      <c r="I86" s="15" t="s">
        <v>81</v>
      </c>
      <c r="J86" s="3">
        <f t="shared" si="9"/>
        <v>0</v>
      </c>
      <c r="K86" s="3"/>
      <c r="L86" s="3"/>
    </row>
    <row r="87" spans="1:12" ht="18" customHeight="1">
      <c r="A87" s="13" t="s">
        <v>82</v>
      </c>
      <c r="B87" s="3">
        <f t="shared" si="10"/>
        <v>4</v>
      </c>
      <c r="C87" s="3">
        <v>1</v>
      </c>
      <c r="D87" s="3">
        <v>3</v>
      </c>
      <c r="E87" s="15" t="s">
        <v>83</v>
      </c>
      <c r="F87" s="3">
        <f t="shared" si="8"/>
        <v>2</v>
      </c>
      <c r="G87" s="3">
        <v>1</v>
      </c>
      <c r="H87" s="5">
        <v>1</v>
      </c>
      <c r="I87" s="15" t="s">
        <v>84</v>
      </c>
      <c r="J87" s="3">
        <f t="shared" si="9"/>
        <v>0</v>
      </c>
      <c r="K87" s="3"/>
      <c r="L87" s="3"/>
    </row>
    <row r="88" spans="1:12" ht="18" customHeight="1">
      <c r="A88" s="13" t="s">
        <v>85</v>
      </c>
      <c r="B88" s="3">
        <f t="shared" si="10"/>
        <v>1</v>
      </c>
      <c r="C88" s="3">
        <v>1</v>
      </c>
      <c r="D88" s="3"/>
      <c r="E88" s="15" t="s">
        <v>86</v>
      </c>
      <c r="F88" s="3">
        <f t="shared" si="8"/>
        <v>0</v>
      </c>
      <c r="G88" s="3"/>
      <c r="H88" s="5"/>
      <c r="I88" s="15" t="s">
        <v>87</v>
      </c>
      <c r="J88" s="3">
        <f t="shared" si="9"/>
        <v>0</v>
      </c>
      <c r="K88" s="3"/>
      <c r="L88" s="3"/>
    </row>
    <row r="89" spans="1:12" ht="18" customHeight="1">
      <c r="A89" s="13" t="s">
        <v>88</v>
      </c>
      <c r="B89" s="3">
        <f t="shared" si="10"/>
        <v>0</v>
      </c>
      <c r="C89" s="3"/>
      <c r="D89" s="3"/>
      <c r="E89" s="15" t="s">
        <v>89</v>
      </c>
      <c r="F89" s="3">
        <f t="shared" si="8"/>
        <v>1</v>
      </c>
      <c r="G89" s="3"/>
      <c r="H89" s="5">
        <v>1</v>
      </c>
      <c r="I89" s="15" t="s">
        <v>90</v>
      </c>
      <c r="J89" s="3">
        <f t="shared" si="9"/>
        <v>0</v>
      </c>
      <c r="K89" s="3"/>
      <c r="L89" s="3"/>
    </row>
    <row r="90" spans="1:12" ht="18" customHeight="1">
      <c r="A90" s="13" t="s">
        <v>91</v>
      </c>
      <c r="B90" s="3">
        <f t="shared" si="10"/>
        <v>2</v>
      </c>
      <c r="C90" s="3">
        <v>1</v>
      </c>
      <c r="D90" s="3">
        <v>1</v>
      </c>
      <c r="E90" s="15" t="s">
        <v>92</v>
      </c>
      <c r="F90" s="3">
        <f t="shared" si="8"/>
        <v>6</v>
      </c>
      <c r="G90" s="3">
        <v>2</v>
      </c>
      <c r="H90" s="5">
        <v>4</v>
      </c>
      <c r="I90" s="15" t="s">
        <v>93</v>
      </c>
      <c r="J90" s="3">
        <f t="shared" si="9"/>
        <v>0</v>
      </c>
      <c r="K90" s="3"/>
      <c r="L90" s="3"/>
    </row>
    <row r="91" spans="1:12" ht="18" customHeight="1">
      <c r="A91" s="13" t="s">
        <v>94</v>
      </c>
      <c r="B91" s="3">
        <f t="shared" si="10"/>
        <v>3</v>
      </c>
      <c r="C91" s="3">
        <v>1</v>
      </c>
      <c r="D91" s="4">
        <v>2</v>
      </c>
      <c r="E91" s="15" t="s">
        <v>95</v>
      </c>
      <c r="F91" s="3">
        <f t="shared" si="8"/>
        <v>2</v>
      </c>
      <c r="G91" s="3"/>
      <c r="H91" s="5">
        <v>2</v>
      </c>
      <c r="I91" s="15" t="s">
        <v>96</v>
      </c>
      <c r="J91" s="3">
        <f t="shared" si="9"/>
        <v>0</v>
      </c>
      <c r="K91" s="3"/>
      <c r="L91" s="3"/>
    </row>
    <row r="92" spans="1:12" ht="18" customHeight="1">
      <c r="A92" s="13" t="s">
        <v>97</v>
      </c>
      <c r="B92" s="3">
        <f t="shared" si="10"/>
        <v>4</v>
      </c>
      <c r="C92" s="3">
        <v>3</v>
      </c>
      <c r="D92" s="4">
        <v>1</v>
      </c>
      <c r="E92" s="15" t="s">
        <v>98</v>
      </c>
      <c r="F92" s="3">
        <f t="shared" si="8"/>
        <v>0</v>
      </c>
      <c r="G92" s="3"/>
      <c r="H92" s="5"/>
      <c r="I92" s="15" t="s">
        <v>140</v>
      </c>
      <c r="J92" s="3">
        <f t="shared" si="9"/>
        <v>0</v>
      </c>
      <c r="K92" s="3"/>
      <c r="L92" s="3"/>
    </row>
    <row r="93" spans="1:12" ht="18" customHeight="1">
      <c r="A93" s="13" t="s">
        <v>99</v>
      </c>
      <c r="B93" s="3">
        <f t="shared" si="10"/>
        <v>0</v>
      </c>
      <c r="C93" s="3"/>
      <c r="D93" s="4"/>
      <c r="E93" s="15" t="s">
        <v>100</v>
      </c>
      <c r="F93" s="3">
        <f t="shared" si="8"/>
        <v>3</v>
      </c>
      <c r="G93" s="3">
        <v>1</v>
      </c>
      <c r="H93" s="5">
        <v>2</v>
      </c>
      <c r="I93" s="9"/>
      <c r="J93" s="2"/>
      <c r="K93" s="2"/>
      <c r="L93" s="2"/>
    </row>
    <row r="94" ht="18" customHeight="1"/>
    <row r="95" ht="18" customHeight="1"/>
    <row r="96" ht="18" customHeight="1"/>
    <row r="97" spans="1:12" ht="18" customHeight="1">
      <c r="A97" s="10" t="s">
        <v>143</v>
      </c>
      <c r="B97" s="31">
        <v>21110</v>
      </c>
      <c r="C97" s="31"/>
      <c r="D97" s="1"/>
      <c r="E97" s="14"/>
      <c r="F97" s="1"/>
      <c r="G97" s="1"/>
      <c r="H97" s="1"/>
      <c r="I97" s="14"/>
      <c r="J97" s="27" t="s">
        <v>102</v>
      </c>
      <c r="K97" s="28"/>
      <c r="L97" s="28"/>
    </row>
    <row r="98" spans="1:12" ht="18" customHeight="1">
      <c r="A98" s="25"/>
      <c r="B98" s="26"/>
      <c r="C98" s="26"/>
      <c r="D98" s="1"/>
      <c r="E98" s="14"/>
      <c r="F98" s="1"/>
      <c r="G98" s="1"/>
      <c r="H98" s="1"/>
      <c r="I98" s="14"/>
      <c r="J98" s="1"/>
      <c r="K98" s="29" t="s">
        <v>0</v>
      </c>
      <c r="L98" s="30"/>
    </row>
    <row r="99" spans="1:12" ht="18" customHeight="1">
      <c r="A99" s="7" t="s">
        <v>1</v>
      </c>
      <c r="B99" s="7" t="s">
        <v>2</v>
      </c>
      <c r="C99" s="7" t="s">
        <v>3</v>
      </c>
      <c r="D99" s="8" t="s">
        <v>4</v>
      </c>
      <c r="E99" s="9" t="s">
        <v>5</v>
      </c>
      <c r="F99" s="10" t="s">
        <v>2</v>
      </c>
      <c r="G99" s="10" t="s">
        <v>3</v>
      </c>
      <c r="H99" s="11" t="s">
        <v>4</v>
      </c>
      <c r="I99" s="9" t="s">
        <v>5</v>
      </c>
      <c r="J99" s="10" t="s">
        <v>2</v>
      </c>
      <c r="K99" s="10" t="s">
        <v>3</v>
      </c>
      <c r="L99" s="10" t="s">
        <v>4</v>
      </c>
    </row>
    <row r="100" spans="1:12" ht="18" customHeight="1">
      <c r="A100" s="10" t="s">
        <v>6</v>
      </c>
      <c r="B100" s="16">
        <f>SUM(B102:B122)</f>
        <v>52923</v>
      </c>
      <c r="C100" s="17">
        <f>SUM(C102:C122)</f>
        <v>25401</v>
      </c>
      <c r="D100" s="16">
        <f>SUM(D102:D122)</f>
        <v>27522</v>
      </c>
      <c r="E100" s="15" t="s">
        <v>136</v>
      </c>
      <c r="F100" s="3">
        <f aca="true" t="shared" si="11" ref="F100:F141">+G100+H100</f>
        <v>459</v>
      </c>
      <c r="G100" s="3">
        <v>248</v>
      </c>
      <c r="H100" s="5">
        <v>211</v>
      </c>
      <c r="I100" s="15" t="s">
        <v>138</v>
      </c>
      <c r="J100" s="3">
        <f aca="true" t="shared" si="12" ref="J100:J140">+K100+L100</f>
        <v>722</v>
      </c>
      <c r="K100" s="3">
        <v>344</v>
      </c>
      <c r="L100" s="3">
        <v>378</v>
      </c>
    </row>
    <row r="101" spans="1:12" ht="18" customHeight="1">
      <c r="A101" s="10"/>
      <c r="B101" s="23"/>
      <c r="C101" s="3"/>
      <c r="D101" s="4"/>
      <c r="E101" s="15" t="s">
        <v>137</v>
      </c>
      <c r="F101" s="3">
        <f t="shared" si="11"/>
        <v>483</v>
      </c>
      <c r="G101" s="3">
        <v>247</v>
      </c>
      <c r="H101" s="5">
        <v>236</v>
      </c>
      <c r="I101" s="15" t="s">
        <v>139</v>
      </c>
      <c r="J101" s="3">
        <f t="shared" si="12"/>
        <v>611</v>
      </c>
      <c r="K101" s="3">
        <v>300</v>
      </c>
      <c r="L101" s="3">
        <v>311</v>
      </c>
    </row>
    <row r="102" spans="1:12" ht="18" customHeight="1">
      <c r="A102" s="10" t="s">
        <v>113</v>
      </c>
      <c r="B102" s="24">
        <f>SUM(B124:B128)</f>
        <v>2153</v>
      </c>
      <c r="C102" s="19">
        <f>SUM(C124:C128)</f>
        <v>1129</v>
      </c>
      <c r="D102" s="20">
        <f>SUM(D124:D128)</f>
        <v>1024</v>
      </c>
      <c r="E102" s="15" t="s">
        <v>7</v>
      </c>
      <c r="F102" s="3">
        <f t="shared" si="11"/>
        <v>452</v>
      </c>
      <c r="G102" s="3">
        <v>245</v>
      </c>
      <c r="H102" s="5">
        <v>207</v>
      </c>
      <c r="I102" s="15" t="s">
        <v>8</v>
      </c>
      <c r="J102" s="3">
        <f t="shared" si="12"/>
        <v>704</v>
      </c>
      <c r="K102" s="3">
        <v>320</v>
      </c>
      <c r="L102" s="3">
        <v>384</v>
      </c>
    </row>
    <row r="103" spans="1:12" ht="18" customHeight="1">
      <c r="A103" s="10" t="s">
        <v>114</v>
      </c>
      <c r="B103" s="23">
        <f>SUM(B129:B133)</f>
        <v>2250</v>
      </c>
      <c r="C103" s="19">
        <f>SUM(C129:C133)</f>
        <v>1136</v>
      </c>
      <c r="D103" s="20">
        <f>SUM(D129:D133)</f>
        <v>1114</v>
      </c>
      <c r="E103" s="15" t="s">
        <v>9</v>
      </c>
      <c r="F103" s="3">
        <f t="shared" si="11"/>
        <v>514</v>
      </c>
      <c r="G103" s="3">
        <v>258</v>
      </c>
      <c r="H103" s="5">
        <v>256</v>
      </c>
      <c r="I103" s="15" t="s">
        <v>10</v>
      </c>
      <c r="J103" s="3">
        <f t="shared" si="12"/>
        <v>733</v>
      </c>
      <c r="K103" s="3">
        <v>341</v>
      </c>
      <c r="L103" s="3">
        <v>392</v>
      </c>
    </row>
    <row r="104" spans="1:12" ht="18" customHeight="1">
      <c r="A104" s="10" t="s">
        <v>115</v>
      </c>
      <c r="B104" s="23">
        <f>SUM(B134:B138)</f>
        <v>2572</v>
      </c>
      <c r="C104" s="19">
        <f>SUM(C134:C138)</f>
        <v>1294</v>
      </c>
      <c r="D104" s="20">
        <f>SUM(D134:D138)</f>
        <v>1278</v>
      </c>
      <c r="E104" s="15" t="s">
        <v>11</v>
      </c>
      <c r="F104" s="3">
        <f t="shared" si="11"/>
        <v>504</v>
      </c>
      <c r="G104" s="3">
        <v>266</v>
      </c>
      <c r="H104" s="5">
        <v>238</v>
      </c>
      <c r="I104" s="15" t="s">
        <v>12</v>
      </c>
      <c r="J104" s="3">
        <f t="shared" si="12"/>
        <v>790</v>
      </c>
      <c r="K104" s="3">
        <v>373</v>
      </c>
      <c r="L104" s="3">
        <v>417</v>
      </c>
    </row>
    <row r="105" spans="1:12" ht="18" customHeight="1">
      <c r="A105" s="10" t="s">
        <v>116</v>
      </c>
      <c r="B105" s="23">
        <f>+B139+B140+B141+F100+F101</f>
        <v>2773</v>
      </c>
      <c r="C105" s="20">
        <f>+C139+C140+C141+G100+G101</f>
        <v>1484</v>
      </c>
      <c r="D105" s="20">
        <f>+D139+D140+D141+H100+H101</f>
        <v>1289</v>
      </c>
      <c r="E105" s="15" t="s">
        <v>13</v>
      </c>
      <c r="F105" s="3">
        <f t="shared" si="11"/>
        <v>554</v>
      </c>
      <c r="G105" s="3">
        <v>311</v>
      </c>
      <c r="H105" s="5">
        <v>243</v>
      </c>
      <c r="I105" s="15" t="s">
        <v>14</v>
      </c>
      <c r="J105" s="3">
        <f t="shared" si="12"/>
        <v>746</v>
      </c>
      <c r="K105" s="3">
        <v>393</v>
      </c>
      <c r="L105" s="3">
        <v>353</v>
      </c>
    </row>
    <row r="106" spans="1:12" ht="18" customHeight="1">
      <c r="A106" s="10" t="s">
        <v>117</v>
      </c>
      <c r="B106" s="23">
        <f>SUM(F102:F106)</f>
        <v>2602</v>
      </c>
      <c r="C106" s="21">
        <f>SUM(G102:G106)</f>
        <v>1352</v>
      </c>
      <c r="D106" s="22">
        <f>SUM(H102:H106)</f>
        <v>1250</v>
      </c>
      <c r="E106" s="15" t="s">
        <v>15</v>
      </c>
      <c r="F106" s="3">
        <f t="shared" si="11"/>
        <v>578</v>
      </c>
      <c r="G106" s="3">
        <v>272</v>
      </c>
      <c r="H106" s="5">
        <v>306</v>
      </c>
      <c r="I106" s="15" t="s">
        <v>16</v>
      </c>
      <c r="J106" s="3">
        <f t="shared" si="12"/>
        <v>719</v>
      </c>
      <c r="K106" s="3">
        <v>312</v>
      </c>
      <c r="L106" s="3">
        <v>407</v>
      </c>
    </row>
    <row r="107" spans="1:12" ht="18" customHeight="1">
      <c r="A107" s="10" t="s">
        <v>118</v>
      </c>
      <c r="B107" s="23">
        <f>SUM(F107:F111)</f>
        <v>3104</v>
      </c>
      <c r="C107" s="19">
        <f>SUM(G107:G111)</f>
        <v>1595</v>
      </c>
      <c r="D107" s="20">
        <f>SUM(H107:H111)</f>
        <v>1509</v>
      </c>
      <c r="E107" s="15" t="s">
        <v>17</v>
      </c>
      <c r="F107" s="3">
        <f t="shared" si="11"/>
        <v>596</v>
      </c>
      <c r="G107" s="3">
        <v>325</v>
      </c>
      <c r="H107" s="5">
        <v>271</v>
      </c>
      <c r="I107" s="15" t="s">
        <v>18</v>
      </c>
      <c r="J107" s="3">
        <f t="shared" si="12"/>
        <v>774</v>
      </c>
      <c r="K107" s="3">
        <v>364</v>
      </c>
      <c r="L107" s="3">
        <v>410</v>
      </c>
    </row>
    <row r="108" spans="1:12" ht="18" customHeight="1">
      <c r="A108" s="10" t="s">
        <v>119</v>
      </c>
      <c r="B108" s="23">
        <f>SUM(F112:F116)</f>
        <v>2739</v>
      </c>
      <c r="C108" s="19">
        <f>SUM(G112:G116)</f>
        <v>1403</v>
      </c>
      <c r="D108" s="20">
        <f>SUM(H112:H116)</f>
        <v>1336</v>
      </c>
      <c r="E108" s="15" t="s">
        <v>19</v>
      </c>
      <c r="F108" s="3">
        <f t="shared" si="11"/>
        <v>649</v>
      </c>
      <c r="G108" s="3">
        <v>302</v>
      </c>
      <c r="H108" s="5">
        <v>347</v>
      </c>
      <c r="I108" s="15" t="s">
        <v>20</v>
      </c>
      <c r="J108" s="3">
        <f t="shared" si="12"/>
        <v>774</v>
      </c>
      <c r="K108" s="3">
        <v>361</v>
      </c>
      <c r="L108" s="3">
        <v>413</v>
      </c>
    </row>
    <row r="109" spans="1:12" ht="18" customHeight="1">
      <c r="A109" s="10" t="s">
        <v>120</v>
      </c>
      <c r="B109" s="23">
        <f>SUM(F117:F121)</f>
        <v>2673</v>
      </c>
      <c r="C109" s="19">
        <f>SUM(G117:G121)</f>
        <v>1336</v>
      </c>
      <c r="D109" s="20">
        <f>SUM(H117:H121)</f>
        <v>1337</v>
      </c>
      <c r="E109" s="15" t="s">
        <v>21</v>
      </c>
      <c r="F109" s="3">
        <f t="shared" si="11"/>
        <v>581</v>
      </c>
      <c r="G109" s="3">
        <v>316</v>
      </c>
      <c r="H109" s="5">
        <v>265</v>
      </c>
      <c r="I109" s="15" t="s">
        <v>22</v>
      </c>
      <c r="J109" s="3">
        <f t="shared" si="12"/>
        <v>713</v>
      </c>
      <c r="K109" s="3">
        <v>311</v>
      </c>
      <c r="L109" s="3">
        <v>402</v>
      </c>
    </row>
    <row r="110" spans="1:12" ht="18" customHeight="1">
      <c r="A110" s="10" t="s">
        <v>121</v>
      </c>
      <c r="B110" s="23">
        <f>SUM(F122:F126)</f>
        <v>2960</v>
      </c>
      <c r="C110" s="19">
        <f>SUM(G122:G126)</f>
        <v>1499</v>
      </c>
      <c r="D110" s="20">
        <f>SUM(H122:H126)</f>
        <v>1461</v>
      </c>
      <c r="E110" s="15" t="s">
        <v>23</v>
      </c>
      <c r="F110" s="3">
        <f t="shared" si="11"/>
        <v>648</v>
      </c>
      <c r="G110" s="3">
        <v>341</v>
      </c>
      <c r="H110" s="5">
        <v>307</v>
      </c>
      <c r="I110" s="15" t="s">
        <v>24</v>
      </c>
      <c r="J110" s="3">
        <f t="shared" si="12"/>
        <v>688</v>
      </c>
      <c r="K110" s="3">
        <v>306</v>
      </c>
      <c r="L110" s="3">
        <v>382</v>
      </c>
    </row>
    <row r="111" spans="1:12" ht="18" customHeight="1">
      <c r="A111" s="10" t="s">
        <v>122</v>
      </c>
      <c r="B111" s="23">
        <f>SUM(F127:F131)</f>
        <v>3872</v>
      </c>
      <c r="C111" s="19">
        <f>SUM(G127:G131)</f>
        <v>1929</v>
      </c>
      <c r="D111" s="20">
        <f>SUM(H127:H131)</f>
        <v>1943</v>
      </c>
      <c r="E111" s="15" t="s">
        <v>25</v>
      </c>
      <c r="F111" s="3">
        <f t="shared" si="11"/>
        <v>630</v>
      </c>
      <c r="G111" s="3">
        <v>311</v>
      </c>
      <c r="H111" s="5">
        <v>319</v>
      </c>
      <c r="I111" s="15" t="s">
        <v>26</v>
      </c>
      <c r="J111" s="3">
        <f t="shared" si="12"/>
        <v>701</v>
      </c>
      <c r="K111" s="3">
        <v>301</v>
      </c>
      <c r="L111" s="3">
        <v>400</v>
      </c>
    </row>
    <row r="112" spans="1:12" ht="18" customHeight="1">
      <c r="A112" s="10" t="s">
        <v>123</v>
      </c>
      <c r="B112" s="23">
        <f>SUM(F132:F136)</f>
        <v>4692</v>
      </c>
      <c r="C112" s="19">
        <f>SUM(G132:G136)</f>
        <v>2393</v>
      </c>
      <c r="D112" s="20">
        <f>SUM(H132:H136)</f>
        <v>2299</v>
      </c>
      <c r="E112" s="15" t="s">
        <v>27</v>
      </c>
      <c r="F112" s="3">
        <f t="shared" si="11"/>
        <v>573</v>
      </c>
      <c r="G112" s="3">
        <v>306</v>
      </c>
      <c r="H112" s="5">
        <v>267</v>
      </c>
      <c r="I112" s="15" t="s">
        <v>28</v>
      </c>
      <c r="J112" s="3">
        <f t="shared" si="12"/>
        <v>695</v>
      </c>
      <c r="K112" s="3">
        <v>306</v>
      </c>
      <c r="L112" s="3">
        <v>389</v>
      </c>
    </row>
    <row r="113" spans="1:12" ht="18" customHeight="1">
      <c r="A113" s="10" t="s">
        <v>124</v>
      </c>
      <c r="B113" s="23">
        <f>SUM(F137:F141)</f>
        <v>3943</v>
      </c>
      <c r="C113" s="19">
        <f>SUM(G137:G141)</f>
        <v>1886</v>
      </c>
      <c r="D113" s="20">
        <f>SUM(H137:H141)</f>
        <v>2057</v>
      </c>
      <c r="E113" s="15" t="s">
        <v>29</v>
      </c>
      <c r="F113" s="3">
        <f t="shared" si="11"/>
        <v>587</v>
      </c>
      <c r="G113" s="3">
        <v>304</v>
      </c>
      <c r="H113" s="5">
        <v>283</v>
      </c>
      <c r="I113" s="15" t="s">
        <v>30</v>
      </c>
      <c r="J113" s="3">
        <f t="shared" si="12"/>
        <v>696</v>
      </c>
      <c r="K113" s="3">
        <v>291</v>
      </c>
      <c r="L113" s="3">
        <v>405</v>
      </c>
    </row>
    <row r="114" spans="1:12" ht="18" customHeight="1">
      <c r="A114" s="10" t="s">
        <v>125</v>
      </c>
      <c r="B114" s="23">
        <f>SUM(J100:J104)</f>
        <v>3560</v>
      </c>
      <c r="C114" s="19">
        <f>SUM(K100:K104)</f>
        <v>1678</v>
      </c>
      <c r="D114" s="20">
        <f>SUM(L100:L104)</f>
        <v>1882</v>
      </c>
      <c r="E114" s="15" t="s">
        <v>31</v>
      </c>
      <c r="F114" s="3">
        <f t="shared" si="11"/>
        <v>591</v>
      </c>
      <c r="G114" s="3">
        <v>306</v>
      </c>
      <c r="H114" s="5">
        <v>285</v>
      </c>
      <c r="I114" s="15" t="s">
        <v>32</v>
      </c>
      <c r="J114" s="3">
        <f t="shared" si="12"/>
        <v>687</v>
      </c>
      <c r="K114" s="3">
        <v>283</v>
      </c>
      <c r="L114" s="3">
        <v>404</v>
      </c>
    </row>
    <row r="115" spans="1:12" ht="18" customHeight="1">
      <c r="A115" s="10" t="s">
        <v>126</v>
      </c>
      <c r="B115" s="23">
        <f>SUM(J105:J109)</f>
        <v>3726</v>
      </c>
      <c r="C115" s="19">
        <f>SUM(K105:K109)</f>
        <v>1741</v>
      </c>
      <c r="D115" s="20">
        <f>SUM(L105:L109)</f>
        <v>1985</v>
      </c>
      <c r="E115" s="15" t="s">
        <v>33</v>
      </c>
      <c r="F115" s="3">
        <f t="shared" si="11"/>
        <v>475</v>
      </c>
      <c r="G115" s="3">
        <v>235</v>
      </c>
      <c r="H115" s="5">
        <v>240</v>
      </c>
      <c r="I115" s="15" t="s">
        <v>34</v>
      </c>
      <c r="J115" s="3">
        <f t="shared" si="12"/>
        <v>591</v>
      </c>
      <c r="K115" s="3">
        <v>242</v>
      </c>
      <c r="L115" s="3">
        <v>349</v>
      </c>
    </row>
    <row r="116" spans="1:12" ht="18" customHeight="1">
      <c r="A116" s="10" t="s">
        <v>127</v>
      </c>
      <c r="B116" s="23">
        <f>SUM(J110:J114)</f>
        <v>3467</v>
      </c>
      <c r="C116" s="19">
        <f>SUM(K110:K114)</f>
        <v>1487</v>
      </c>
      <c r="D116" s="20">
        <f>SUM(L110:L114)</f>
        <v>1980</v>
      </c>
      <c r="E116" s="15" t="s">
        <v>35</v>
      </c>
      <c r="F116" s="3">
        <f t="shared" si="11"/>
        <v>513</v>
      </c>
      <c r="G116" s="3">
        <v>252</v>
      </c>
      <c r="H116" s="5">
        <v>261</v>
      </c>
      <c r="I116" s="15" t="s">
        <v>36</v>
      </c>
      <c r="J116" s="3">
        <f t="shared" si="12"/>
        <v>585</v>
      </c>
      <c r="K116" s="3">
        <v>227</v>
      </c>
      <c r="L116" s="3">
        <v>358</v>
      </c>
    </row>
    <row r="117" spans="1:12" ht="18" customHeight="1">
      <c r="A117" s="10" t="s">
        <v>128</v>
      </c>
      <c r="B117" s="23">
        <f>SUM(J115:J119)</f>
        <v>2604</v>
      </c>
      <c r="C117" s="19">
        <f>SUM(K115:K119)</f>
        <v>964</v>
      </c>
      <c r="D117" s="20">
        <f>SUM(L115:L119)</f>
        <v>1640</v>
      </c>
      <c r="E117" s="15" t="s">
        <v>37</v>
      </c>
      <c r="F117" s="3">
        <f t="shared" si="11"/>
        <v>577</v>
      </c>
      <c r="G117" s="3">
        <v>312</v>
      </c>
      <c r="H117" s="5">
        <v>265</v>
      </c>
      <c r="I117" s="15" t="s">
        <v>38</v>
      </c>
      <c r="J117" s="3">
        <f t="shared" si="12"/>
        <v>505</v>
      </c>
      <c r="K117" s="3">
        <v>174</v>
      </c>
      <c r="L117" s="3">
        <v>331</v>
      </c>
    </row>
    <row r="118" spans="1:12" ht="18" customHeight="1">
      <c r="A118" s="10" t="s">
        <v>129</v>
      </c>
      <c r="B118" s="23">
        <f>SUM(J120:J124)</f>
        <v>1784</v>
      </c>
      <c r="C118" s="19">
        <f>SUM(K120:K124)</f>
        <v>665</v>
      </c>
      <c r="D118" s="20">
        <f>SUM(L120:L124)</f>
        <v>1119</v>
      </c>
      <c r="E118" s="15" t="s">
        <v>39</v>
      </c>
      <c r="F118" s="3">
        <f t="shared" si="11"/>
        <v>516</v>
      </c>
      <c r="G118" s="3">
        <v>241</v>
      </c>
      <c r="H118" s="5">
        <v>275</v>
      </c>
      <c r="I118" s="15" t="s">
        <v>40</v>
      </c>
      <c r="J118" s="3">
        <f t="shared" si="12"/>
        <v>456</v>
      </c>
      <c r="K118" s="3">
        <v>184</v>
      </c>
      <c r="L118" s="3">
        <v>272</v>
      </c>
    </row>
    <row r="119" spans="1:12" ht="18" customHeight="1">
      <c r="A119" s="10" t="s">
        <v>130</v>
      </c>
      <c r="B119" s="23">
        <f>SUM(J125:J129)</f>
        <v>1015</v>
      </c>
      <c r="C119" s="19">
        <f>SUM(K125:K129)</f>
        <v>326</v>
      </c>
      <c r="D119" s="20">
        <f>SUM(L125:L129)</f>
        <v>689</v>
      </c>
      <c r="E119" s="15" t="s">
        <v>41</v>
      </c>
      <c r="F119" s="3">
        <f t="shared" si="11"/>
        <v>529</v>
      </c>
      <c r="G119" s="3">
        <v>274</v>
      </c>
      <c r="H119" s="5">
        <v>255</v>
      </c>
      <c r="I119" s="15" t="s">
        <v>42</v>
      </c>
      <c r="J119" s="3">
        <f t="shared" si="12"/>
        <v>467</v>
      </c>
      <c r="K119" s="3">
        <v>137</v>
      </c>
      <c r="L119" s="3">
        <v>330</v>
      </c>
    </row>
    <row r="120" spans="1:12" ht="18" customHeight="1">
      <c r="A120" s="10" t="s">
        <v>131</v>
      </c>
      <c r="B120" s="23">
        <f>SUM(J130:J134)</f>
        <v>381</v>
      </c>
      <c r="C120" s="19">
        <f>SUM(K130:K134)</f>
        <v>93</v>
      </c>
      <c r="D120" s="20">
        <f>SUM(L130:L134)</f>
        <v>288</v>
      </c>
      <c r="E120" s="15" t="s">
        <v>43</v>
      </c>
      <c r="F120" s="3">
        <f t="shared" si="11"/>
        <v>484</v>
      </c>
      <c r="G120" s="3">
        <v>227</v>
      </c>
      <c r="H120" s="5">
        <v>257</v>
      </c>
      <c r="I120" s="15" t="s">
        <v>44</v>
      </c>
      <c r="J120" s="3">
        <f t="shared" si="12"/>
        <v>458</v>
      </c>
      <c r="K120" s="3">
        <v>168</v>
      </c>
      <c r="L120" s="3">
        <v>290</v>
      </c>
    </row>
    <row r="121" spans="1:12" ht="18" customHeight="1">
      <c r="A121" s="10" t="s">
        <v>132</v>
      </c>
      <c r="B121" s="23">
        <f>SUM(J135:J139)</f>
        <v>49</v>
      </c>
      <c r="C121" s="19">
        <f>SUM(K135:K139)</f>
        <v>9</v>
      </c>
      <c r="D121" s="20">
        <f>SUM(L135:L139)</f>
        <v>40</v>
      </c>
      <c r="E121" s="15" t="s">
        <v>45</v>
      </c>
      <c r="F121" s="3">
        <f t="shared" si="11"/>
        <v>567</v>
      </c>
      <c r="G121" s="3">
        <v>282</v>
      </c>
      <c r="H121" s="5">
        <v>285</v>
      </c>
      <c r="I121" s="15" t="s">
        <v>46</v>
      </c>
      <c r="J121" s="3">
        <f t="shared" si="12"/>
        <v>381</v>
      </c>
      <c r="K121" s="3">
        <v>138</v>
      </c>
      <c r="L121" s="3">
        <v>243</v>
      </c>
    </row>
    <row r="122" spans="1:12" ht="18" customHeight="1">
      <c r="A122" s="10" t="s">
        <v>133</v>
      </c>
      <c r="B122" s="23">
        <f>SUM(J140)</f>
        <v>4</v>
      </c>
      <c r="C122" s="19">
        <f>SUM(K140)</f>
        <v>2</v>
      </c>
      <c r="D122" s="20">
        <f>SUM(L140)</f>
        <v>2</v>
      </c>
      <c r="E122" s="15" t="s">
        <v>47</v>
      </c>
      <c r="F122" s="3">
        <f t="shared" si="11"/>
        <v>583</v>
      </c>
      <c r="G122" s="3">
        <v>290</v>
      </c>
      <c r="H122" s="5">
        <v>293</v>
      </c>
      <c r="I122" s="15" t="s">
        <v>48</v>
      </c>
      <c r="J122" s="3">
        <f t="shared" si="12"/>
        <v>337</v>
      </c>
      <c r="K122" s="3">
        <v>135</v>
      </c>
      <c r="L122" s="3">
        <v>202</v>
      </c>
    </row>
    <row r="123" spans="1:12" ht="18" customHeight="1">
      <c r="A123" s="10"/>
      <c r="B123" s="3"/>
      <c r="C123" s="3"/>
      <c r="D123" s="4"/>
      <c r="E123" s="15" t="s">
        <v>49</v>
      </c>
      <c r="F123" s="3">
        <f t="shared" si="11"/>
        <v>597</v>
      </c>
      <c r="G123" s="3">
        <v>316</v>
      </c>
      <c r="H123" s="5">
        <v>281</v>
      </c>
      <c r="I123" s="15" t="s">
        <v>50</v>
      </c>
      <c r="J123" s="3">
        <f t="shared" si="12"/>
        <v>309</v>
      </c>
      <c r="K123" s="3">
        <v>129</v>
      </c>
      <c r="L123" s="3">
        <v>180</v>
      </c>
    </row>
    <row r="124" spans="1:12" ht="18" customHeight="1">
      <c r="A124" s="13" t="s">
        <v>134</v>
      </c>
      <c r="B124" s="3">
        <f aca="true" t="shared" si="13" ref="B124:B141">+C124+D124</f>
        <v>427</v>
      </c>
      <c r="C124" s="3">
        <v>218</v>
      </c>
      <c r="D124" s="3">
        <v>209</v>
      </c>
      <c r="E124" s="15" t="s">
        <v>51</v>
      </c>
      <c r="F124" s="3">
        <f t="shared" si="11"/>
        <v>601</v>
      </c>
      <c r="G124" s="3">
        <v>296</v>
      </c>
      <c r="H124" s="5">
        <v>305</v>
      </c>
      <c r="I124" s="15" t="s">
        <v>52</v>
      </c>
      <c r="J124" s="3">
        <f t="shared" si="12"/>
        <v>299</v>
      </c>
      <c r="K124" s="3">
        <v>95</v>
      </c>
      <c r="L124" s="3">
        <v>204</v>
      </c>
    </row>
    <row r="125" spans="1:12" ht="18" customHeight="1">
      <c r="A125" s="13" t="s">
        <v>135</v>
      </c>
      <c r="B125" s="3">
        <f t="shared" si="13"/>
        <v>446</v>
      </c>
      <c r="C125" s="3">
        <v>234</v>
      </c>
      <c r="D125" s="3">
        <v>212</v>
      </c>
      <c r="E125" s="15" t="s">
        <v>53</v>
      </c>
      <c r="F125" s="3">
        <f t="shared" si="11"/>
        <v>554</v>
      </c>
      <c r="G125" s="3">
        <v>278</v>
      </c>
      <c r="H125" s="5">
        <v>276</v>
      </c>
      <c r="I125" s="15" t="s">
        <v>54</v>
      </c>
      <c r="J125" s="3">
        <f t="shared" si="12"/>
        <v>267</v>
      </c>
      <c r="K125" s="3">
        <v>93</v>
      </c>
      <c r="L125" s="3">
        <v>174</v>
      </c>
    </row>
    <row r="126" spans="1:12" ht="18" customHeight="1">
      <c r="A126" s="13" t="s">
        <v>55</v>
      </c>
      <c r="B126" s="3">
        <f t="shared" si="13"/>
        <v>399</v>
      </c>
      <c r="C126" s="3">
        <v>200</v>
      </c>
      <c r="D126" s="3">
        <v>199</v>
      </c>
      <c r="E126" s="15" t="s">
        <v>56</v>
      </c>
      <c r="F126" s="3">
        <f t="shared" si="11"/>
        <v>625</v>
      </c>
      <c r="G126" s="3">
        <v>319</v>
      </c>
      <c r="H126" s="5">
        <v>306</v>
      </c>
      <c r="I126" s="15" t="s">
        <v>57</v>
      </c>
      <c r="J126" s="3">
        <f t="shared" si="12"/>
        <v>223</v>
      </c>
      <c r="K126" s="3">
        <v>71</v>
      </c>
      <c r="L126" s="3">
        <v>152</v>
      </c>
    </row>
    <row r="127" spans="1:12" ht="18" customHeight="1">
      <c r="A127" s="13" t="s">
        <v>58</v>
      </c>
      <c r="B127" s="3">
        <f t="shared" si="13"/>
        <v>447</v>
      </c>
      <c r="C127" s="3">
        <v>256</v>
      </c>
      <c r="D127" s="3">
        <v>191</v>
      </c>
      <c r="E127" s="15" t="s">
        <v>59</v>
      </c>
      <c r="F127" s="3">
        <f t="shared" si="11"/>
        <v>683</v>
      </c>
      <c r="G127" s="3">
        <v>337</v>
      </c>
      <c r="H127" s="5">
        <v>346</v>
      </c>
      <c r="I127" s="15" t="s">
        <v>60</v>
      </c>
      <c r="J127" s="3">
        <f t="shared" si="12"/>
        <v>214</v>
      </c>
      <c r="K127" s="3">
        <v>66</v>
      </c>
      <c r="L127" s="3">
        <v>148</v>
      </c>
    </row>
    <row r="128" spans="1:12" ht="18" customHeight="1">
      <c r="A128" s="13" t="s">
        <v>61</v>
      </c>
      <c r="B128" s="3">
        <f t="shared" si="13"/>
        <v>434</v>
      </c>
      <c r="C128" s="3">
        <v>221</v>
      </c>
      <c r="D128" s="3">
        <v>213</v>
      </c>
      <c r="E128" s="15" t="s">
        <v>62</v>
      </c>
      <c r="F128" s="3">
        <f t="shared" si="11"/>
        <v>731</v>
      </c>
      <c r="G128" s="3">
        <v>351</v>
      </c>
      <c r="H128" s="5">
        <v>380</v>
      </c>
      <c r="I128" s="15" t="s">
        <v>63</v>
      </c>
      <c r="J128" s="3">
        <f t="shared" si="12"/>
        <v>190</v>
      </c>
      <c r="K128" s="3">
        <v>65</v>
      </c>
      <c r="L128" s="3">
        <v>125</v>
      </c>
    </row>
    <row r="129" spans="1:12" ht="18" customHeight="1">
      <c r="A129" s="13" t="s">
        <v>64</v>
      </c>
      <c r="B129" s="3">
        <f t="shared" si="13"/>
        <v>467</v>
      </c>
      <c r="C129" s="3">
        <v>230</v>
      </c>
      <c r="D129" s="3">
        <v>237</v>
      </c>
      <c r="E129" s="15" t="s">
        <v>65</v>
      </c>
      <c r="F129" s="3">
        <f t="shared" si="11"/>
        <v>780</v>
      </c>
      <c r="G129" s="3">
        <v>385</v>
      </c>
      <c r="H129" s="5">
        <v>395</v>
      </c>
      <c r="I129" s="15" t="s">
        <v>66</v>
      </c>
      <c r="J129" s="3">
        <f t="shared" si="12"/>
        <v>121</v>
      </c>
      <c r="K129" s="3">
        <v>31</v>
      </c>
      <c r="L129" s="3">
        <v>90</v>
      </c>
    </row>
    <row r="130" spans="1:12" ht="18" customHeight="1">
      <c r="A130" s="13" t="s">
        <v>67</v>
      </c>
      <c r="B130" s="3">
        <f t="shared" si="13"/>
        <v>444</v>
      </c>
      <c r="C130" s="3">
        <v>220</v>
      </c>
      <c r="D130" s="3">
        <v>224</v>
      </c>
      <c r="E130" s="15" t="s">
        <v>68</v>
      </c>
      <c r="F130" s="3">
        <f t="shared" si="11"/>
        <v>836</v>
      </c>
      <c r="G130" s="3">
        <v>431</v>
      </c>
      <c r="H130" s="5">
        <v>405</v>
      </c>
      <c r="I130" s="15" t="s">
        <v>69</v>
      </c>
      <c r="J130" s="3">
        <f t="shared" si="12"/>
        <v>132</v>
      </c>
      <c r="K130" s="3">
        <v>36</v>
      </c>
      <c r="L130" s="3">
        <v>96</v>
      </c>
    </row>
    <row r="131" spans="1:12" ht="18" customHeight="1">
      <c r="A131" s="13" t="s">
        <v>70</v>
      </c>
      <c r="B131" s="3">
        <f t="shared" si="13"/>
        <v>446</v>
      </c>
      <c r="C131" s="3">
        <v>238</v>
      </c>
      <c r="D131" s="3">
        <v>208</v>
      </c>
      <c r="E131" s="15" t="s">
        <v>71</v>
      </c>
      <c r="F131" s="3">
        <f t="shared" si="11"/>
        <v>842</v>
      </c>
      <c r="G131" s="3">
        <v>425</v>
      </c>
      <c r="H131" s="5">
        <v>417</v>
      </c>
      <c r="I131" s="15" t="s">
        <v>72</v>
      </c>
      <c r="J131" s="3">
        <f t="shared" si="12"/>
        <v>111</v>
      </c>
      <c r="K131" s="3">
        <v>20</v>
      </c>
      <c r="L131" s="3">
        <v>91</v>
      </c>
    </row>
    <row r="132" spans="1:12" ht="18" customHeight="1">
      <c r="A132" s="13" t="s">
        <v>73</v>
      </c>
      <c r="B132" s="3">
        <f t="shared" si="13"/>
        <v>418</v>
      </c>
      <c r="C132" s="3">
        <v>208</v>
      </c>
      <c r="D132" s="3">
        <v>210</v>
      </c>
      <c r="E132" s="15" t="s">
        <v>74</v>
      </c>
      <c r="F132" s="3">
        <f t="shared" si="11"/>
        <v>1034</v>
      </c>
      <c r="G132" s="3">
        <v>522</v>
      </c>
      <c r="H132" s="5">
        <v>512</v>
      </c>
      <c r="I132" s="15" t="s">
        <v>75</v>
      </c>
      <c r="J132" s="3">
        <f t="shared" si="12"/>
        <v>53</v>
      </c>
      <c r="K132" s="3">
        <v>16</v>
      </c>
      <c r="L132" s="3">
        <v>37</v>
      </c>
    </row>
    <row r="133" spans="1:12" ht="18" customHeight="1">
      <c r="A133" s="13" t="s">
        <v>76</v>
      </c>
      <c r="B133" s="3">
        <f t="shared" si="13"/>
        <v>475</v>
      </c>
      <c r="C133" s="3">
        <v>240</v>
      </c>
      <c r="D133" s="6">
        <v>235</v>
      </c>
      <c r="E133" s="15" t="s">
        <v>77</v>
      </c>
      <c r="F133" s="3">
        <f t="shared" si="11"/>
        <v>1049</v>
      </c>
      <c r="G133" s="3">
        <v>545</v>
      </c>
      <c r="H133" s="5">
        <v>504</v>
      </c>
      <c r="I133" s="15" t="s">
        <v>78</v>
      </c>
      <c r="J133" s="3">
        <f t="shared" si="12"/>
        <v>54</v>
      </c>
      <c r="K133" s="3">
        <v>15</v>
      </c>
      <c r="L133" s="3">
        <v>39</v>
      </c>
    </row>
    <row r="134" spans="1:12" ht="18" customHeight="1">
      <c r="A134" s="13" t="s">
        <v>79</v>
      </c>
      <c r="B134" s="3">
        <f t="shared" si="13"/>
        <v>461</v>
      </c>
      <c r="C134" s="3">
        <v>233</v>
      </c>
      <c r="D134" s="3">
        <v>228</v>
      </c>
      <c r="E134" s="15" t="s">
        <v>80</v>
      </c>
      <c r="F134" s="3">
        <f t="shared" si="11"/>
        <v>1112</v>
      </c>
      <c r="G134" s="3">
        <v>530</v>
      </c>
      <c r="H134" s="5">
        <v>582</v>
      </c>
      <c r="I134" s="15" t="s">
        <v>81</v>
      </c>
      <c r="J134" s="3">
        <f t="shared" si="12"/>
        <v>31</v>
      </c>
      <c r="K134" s="3">
        <v>6</v>
      </c>
      <c r="L134" s="3">
        <v>25</v>
      </c>
    </row>
    <row r="135" spans="1:12" ht="18" customHeight="1">
      <c r="A135" s="13" t="s">
        <v>82</v>
      </c>
      <c r="B135" s="3">
        <f t="shared" si="13"/>
        <v>480</v>
      </c>
      <c r="C135" s="3">
        <v>239</v>
      </c>
      <c r="D135" s="3">
        <v>241</v>
      </c>
      <c r="E135" s="15" t="s">
        <v>83</v>
      </c>
      <c r="F135" s="3">
        <f t="shared" si="11"/>
        <v>908</v>
      </c>
      <c r="G135" s="3">
        <v>484</v>
      </c>
      <c r="H135" s="5">
        <v>424</v>
      </c>
      <c r="I135" s="15" t="s">
        <v>84</v>
      </c>
      <c r="J135" s="3">
        <f t="shared" si="12"/>
        <v>16</v>
      </c>
      <c r="K135" s="3">
        <v>5</v>
      </c>
      <c r="L135" s="3">
        <v>11</v>
      </c>
    </row>
    <row r="136" spans="1:12" ht="18" customHeight="1">
      <c r="A136" s="13" t="s">
        <v>85</v>
      </c>
      <c r="B136" s="3">
        <f t="shared" si="13"/>
        <v>540</v>
      </c>
      <c r="C136" s="3">
        <v>262</v>
      </c>
      <c r="D136" s="3">
        <v>278</v>
      </c>
      <c r="E136" s="15" t="s">
        <v>86</v>
      </c>
      <c r="F136" s="3">
        <f t="shared" si="11"/>
        <v>589</v>
      </c>
      <c r="G136" s="3">
        <v>312</v>
      </c>
      <c r="H136" s="5">
        <v>277</v>
      </c>
      <c r="I136" s="15" t="s">
        <v>87</v>
      </c>
      <c r="J136" s="3">
        <f t="shared" si="12"/>
        <v>10</v>
      </c>
      <c r="K136" s="3">
        <v>1</v>
      </c>
      <c r="L136" s="3">
        <v>9</v>
      </c>
    </row>
    <row r="137" spans="1:12" ht="18" customHeight="1">
      <c r="A137" s="13" t="s">
        <v>88</v>
      </c>
      <c r="B137" s="3">
        <f t="shared" si="13"/>
        <v>517</v>
      </c>
      <c r="C137" s="3">
        <v>271</v>
      </c>
      <c r="D137" s="3">
        <v>246</v>
      </c>
      <c r="E137" s="15" t="s">
        <v>89</v>
      </c>
      <c r="F137" s="3">
        <f t="shared" si="11"/>
        <v>737</v>
      </c>
      <c r="G137" s="3">
        <v>349</v>
      </c>
      <c r="H137" s="5">
        <v>388</v>
      </c>
      <c r="I137" s="15" t="s">
        <v>90</v>
      </c>
      <c r="J137" s="3">
        <f t="shared" si="12"/>
        <v>7</v>
      </c>
      <c r="K137" s="3"/>
      <c r="L137" s="3">
        <v>7</v>
      </c>
    </row>
    <row r="138" spans="1:12" ht="18" customHeight="1">
      <c r="A138" s="13" t="s">
        <v>91</v>
      </c>
      <c r="B138" s="3">
        <f t="shared" si="13"/>
        <v>574</v>
      </c>
      <c r="C138" s="3">
        <v>289</v>
      </c>
      <c r="D138" s="3">
        <v>285</v>
      </c>
      <c r="E138" s="15" t="s">
        <v>92</v>
      </c>
      <c r="F138" s="3">
        <f t="shared" si="11"/>
        <v>853</v>
      </c>
      <c r="G138" s="3">
        <v>397</v>
      </c>
      <c r="H138" s="5">
        <v>456</v>
      </c>
      <c r="I138" s="15" t="s">
        <v>93</v>
      </c>
      <c r="J138" s="3">
        <f t="shared" si="12"/>
        <v>7</v>
      </c>
      <c r="K138" s="3">
        <v>3</v>
      </c>
      <c r="L138" s="3">
        <v>4</v>
      </c>
    </row>
    <row r="139" spans="1:12" ht="18" customHeight="1">
      <c r="A139" s="13" t="s">
        <v>94</v>
      </c>
      <c r="B139" s="3">
        <f t="shared" si="13"/>
        <v>631</v>
      </c>
      <c r="C139" s="3">
        <v>357</v>
      </c>
      <c r="D139" s="4">
        <v>274</v>
      </c>
      <c r="E139" s="15" t="s">
        <v>95</v>
      </c>
      <c r="F139" s="3">
        <f t="shared" si="11"/>
        <v>798</v>
      </c>
      <c r="G139" s="3">
        <v>377</v>
      </c>
      <c r="H139" s="5">
        <v>421</v>
      </c>
      <c r="I139" s="15" t="s">
        <v>96</v>
      </c>
      <c r="J139" s="3">
        <f t="shared" si="12"/>
        <v>9</v>
      </c>
      <c r="K139" s="3"/>
      <c r="L139" s="3">
        <v>9</v>
      </c>
    </row>
    <row r="140" spans="1:12" ht="18" customHeight="1">
      <c r="A140" s="13" t="s">
        <v>97</v>
      </c>
      <c r="B140" s="3">
        <f t="shared" si="13"/>
        <v>600</v>
      </c>
      <c r="C140" s="3">
        <v>323</v>
      </c>
      <c r="D140" s="4">
        <v>277</v>
      </c>
      <c r="E140" s="15" t="s">
        <v>98</v>
      </c>
      <c r="F140" s="3">
        <f t="shared" si="11"/>
        <v>807</v>
      </c>
      <c r="G140" s="3">
        <v>392</v>
      </c>
      <c r="H140" s="5">
        <v>415</v>
      </c>
      <c r="I140" s="15" t="s">
        <v>140</v>
      </c>
      <c r="J140" s="3">
        <f t="shared" si="12"/>
        <v>4</v>
      </c>
      <c r="K140" s="3">
        <v>2</v>
      </c>
      <c r="L140" s="3">
        <v>2</v>
      </c>
    </row>
    <row r="141" spans="1:12" ht="18" customHeight="1">
      <c r="A141" s="13" t="s">
        <v>99</v>
      </c>
      <c r="B141" s="3">
        <f t="shared" si="13"/>
        <v>600</v>
      </c>
      <c r="C141" s="3">
        <v>309</v>
      </c>
      <c r="D141" s="4">
        <v>291</v>
      </c>
      <c r="E141" s="15" t="s">
        <v>100</v>
      </c>
      <c r="F141" s="3">
        <f t="shared" si="11"/>
        <v>748</v>
      </c>
      <c r="G141" s="3">
        <v>371</v>
      </c>
      <c r="H141" s="5">
        <v>377</v>
      </c>
      <c r="I141" s="9"/>
      <c r="J141" s="2"/>
      <c r="K141" s="2"/>
      <c r="L141" s="2"/>
    </row>
    <row r="142" ht="18" customHeight="1"/>
    <row r="143" ht="18" customHeight="1"/>
    <row r="144" ht="18" customHeight="1"/>
  </sheetData>
  <mergeCells count="9">
    <mergeCell ref="K98:L98"/>
    <mergeCell ref="J49:L49"/>
    <mergeCell ref="K50:L50"/>
    <mergeCell ref="B49:C49"/>
    <mergeCell ref="B97:C97"/>
    <mergeCell ref="J1:L1"/>
    <mergeCell ref="K2:L2"/>
    <mergeCell ref="B1:C1"/>
    <mergeCell ref="J97:L97"/>
  </mergeCells>
  <printOptions/>
  <pageMargins left="0.5905511811023623" right="0.5905511811023623" top="0.7874015748031497" bottom="0.7874015748031497" header="0.5118110236220472" footer="0.5118110236220472"/>
  <pageSetup fitToHeight="3" fitToWidth="1" orientation="portrait" paperSize="9" scale="93" r:id="rId1"/>
  <headerFooter alignWithMargins="0">
    <oddHeader>&amp;C&amp;"ＭＳ Ｐゴシック,太字"&amp;12&amp;F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7.25390625" style="12" customWidth="1"/>
    <col min="2" max="2" width="8.375" style="0" customWidth="1"/>
    <col min="3" max="4" width="8.00390625" style="0" customWidth="1"/>
    <col min="5" max="5" width="7.25390625" style="12" customWidth="1"/>
    <col min="6" max="6" width="8.375" style="0" customWidth="1"/>
    <col min="7" max="8" width="8.00390625" style="0" customWidth="1"/>
    <col min="9" max="9" width="7.25390625" style="12" customWidth="1"/>
    <col min="10" max="10" width="8.375" style="0" customWidth="1"/>
    <col min="11" max="12" width="8.00390625" style="0" customWidth="1"/>
  </cols>
  <sheetData>
    <row r="1" spans="1:12" ht="18" customHeight="1">
      <c r="A1" s="10" t="s">
        <v>143</v>
      </c>
      <c r="B1" s="31">
        <f>B97-B49</f>
        <v>20770</v>
      </c>
      <c r="C1" s="31"/>
      <c r="D1" s="1"/>
      <c r="E1" s="14"/>
      <c r="F1" s="1"/>
      <c r="G1" s="1"/>
      <c r="H1" s="1"/>
      <c r="I1" s="14"/>
      <c r="J1" s="27" t="s">
        <v>101</v>
      </c>
      <c r="K1" s="28"/>
      <c r="L1" s="28"/>
    </row>
    <row r="2" spans="1:12" ht="18" customHeight="1">
      <c r="A2" s="25"/>
      <c r="B2" s="25"/>
      <c r="C2" s="25"/>
      <c r="D2" s="1"/>
      <c r="E2" s="14"/>
      <c r="F2" s="1"/>
      <c r="G2" s="1"/>
      <c r="H2" s="1"/>
      <c r="I2" s="14"/>
      <c r="J2" s="1"/>
      <c r="K2" s="29" t="s">
        <v>141</v>
      </c>
      <c r="L2" s="30"/>
    </row>
    <row r="3" spans="1:12" s="12" customFormat="1" ht="18" customHeight="1">
      <c r="A3" s="7" t="s">
        <v>1</v>
      </c>
      <c r="B3" s="7" t="s">
        <v>2</v>
      </c>
      <c r="C3" s="7" t="s">
        <v>3</v>
      </c>
      <c r="D3" s="8" t="s">
        <v>4</v>
      </c>
      <c r="E3" s="9" t="s">
        <v>5</v>
      </c>
      <c r="F3" s="10" t="s">
        <v>2</v>
      </c>
      <c r="G3" s="10" t="s">
        <v>3</v>
      </c>
      <c r="H3" s="11" t="s">
        <v>4</v>
      </c>
      <c r="I3" s="9" t="s">
        <v>5</v>
      </c>
      <c r="J3" s="10" t="s">
        <v>2</v>
      </c>
      <c r="K3" s="10" t="s">
        <v>3</v>
      </c>
      <c r="L3" s="10" t="s">
        <v>4</v>
      </c>
    </row>
    <row r="4" spans="1:12" ht="18" customHeight="1">
      <c r="A4" s="10" t="s">
        <v>6</v>
      </c>
      <c r="B4" s="16">
        <f>SUM(B6:B26)</f>
        <v>52481</v>
      </c>
      <c r="C4" s="17">
        <f>SUM(C6:C26)</f>
        <v>25312</v>
      </c>
      <c r="D4" s="16">
        <f>SUM(D6:D26)</f>
        <v>27169</v>
      </c>
      <c r="E4" s="15" t="s">
        <v>136</v>
      </c>
      <c r="F4" s="3">
        <f>+G4+H4</f>
        <v>462</v>
      </c>
      <c r="G4" s="3">
        <f aca="true" t="shared" si="0" ref="G4:H23">G100-G52</f>
        <v>245</v>
      </c>
      <c r="H4" s="3">
        <f t="shared" si="0"/>
        <v>217</v>
      </c>
      <c r="I4" s="15" t="s">
        <v>138</v>
      </c>
      <c r="J4" s="3">
        <f aca="true" t="shared" si="1" ref="J4:J43">+K4+L4</f>
        <v>741</v>
      </c>
      <c r="K4" s="3">
        <f aca="true" t="shared" si="2" ref="K4:L23">K100-K52</f>
        <v>363</v>
      </c>
      <c r="L4" s="3">
        <f t="shared" si="2"/>
        <v>378</v>
      </c>
    </row>
    <row r="5" spans="1:12" ht="18" customHeight="1">
      <c r="A5" s="10"/>
      <c r="B5" s="23"/>
      <c r="C5" s="3"/>
      <c r="D5" s="4"/>
      <c r="E5" s="15" t="s">
        <v>137</v>
      </c>
      <c r="F5" s="3">
        <f aca="true" t="shared" si="3" ref="F5:F45">+G5+H5</f>
        <v>467</v>
      </c>
      <c r="G5" s="3">
        <f t="shared" si="0"/>
        <v>246</v>
      </c>
      <c r="H5" s="3">
        <f t="shared" si="0"/>
        <v>221</v>
      </c>
      <c r="I5" s="15" t="s">
        <v>139</v>
      </c>
      <c r="J5" s="3">
        <f t="shared" si="1"/>
        <v>602</v>
      </c>
      <c r="K5" s="3">
        <f t="shared" si="2"/>
        <v>291</v>
      </c>
      <c r="L5" s="3">
        <f t="shared" si="2"/>
        <v>311</v>
      </c>
    </row>
    <row r="6" spans="1:12" ht="18" customHeight="1">
      <c r="A6" s="10" t="s">
        <v>113</v>
      </c>
      <c r="B6" s="24">
        <f>SUM(B28:B32)</f>
        <v>2128</v>
      </c>
      <c r="C6" s="19">
        <f>SUM(C28:C32)</f>
        <v>1120</v>
      </c>
      <c r="D6" s="20">
        <f>SUM(D28:D32)</f>
        <v>1008</v>
      </c>
      <c r="E6" s="15" t="s">
        <v>7</v>
      </c>
      <c r="F6" s="3">
        <f t="shared" si="3"/>
        <v>440</v>
      </c>
      <c r="G6" s="3">
        <f t="shared" si="0"/>
        <v>241</v>
      </c>
      <c r="H6" s="3">
        <f t="shared" si="0"/>
        <v>199</v>
      </c>
      <c r="I6" s="15" t="s">
        <v>8</v>
      </c>
      <c r="J6" s="3">
        <f t="shared" si="1"/>
        <v>695</v>
      </c>
      <c r="K6" s="3">
        <f t="shared" si="2"/>
        <v>317</v>
      </c>
      <c r="L6" s="3">
        <f t="shared" si="2"/>
        <v>378</v>
      </c>
    </row>
    <row r="7" spans="1:12" ht="18" customHeight="1">
      <c r="A7" s="10" t="s">
        <v>114</v>
      </c>
      <c r="B7" s="23">
        <f>SUM(B33:B37)</f>
        <v>2231</v>
      </c>
      <c r="C7" s="19">
        <f>SUM(C33:C37)</f>
        <v>1125</v>
      </c>
      <c r="D7" s="20">
        <f>SUM(D33:D37)</f>
        <v>1106</v>
      </c>
      <c r="E7" s="15" t="s">
        <v>9</v>
      </c>
      <c r="F7" s="3">
        <f t="shared" si="3"/>
        <v>517</v>
      </c>
      <c r="G7" s="3">
        <f t="shared" si="0"/>
        <v>264</v>
      </c>
      <c r="H7" s="3">
        <f t="shared" si="0"/>
        <v>253</v>
      </c>
      <c r="I7" s="15" t="s">
        <v>10</v>
      </c>
      <c r="J7" s="3">
        <f t="shared" si="1"/>
        <v>725</v>
      </c>
      <c r="K7" s="3">
        <f t="shared" si="2"/>
        <v>337</v>
      </c>
      <c r="L7" s="3">
        <f t="shared" si="2"/>
        <v>388</v>
      </c>
    </row>
    <row r="8" spans="1:12" ht="18" customHeight="1">
      <c r="A8" s="10" t="s">
        <v>115</v>
      </c>
      <c r="B8" s="23">
        <f>SUM(B38:B42)</f>
        <v>2549</v>
      </c>
      <c r="C8" s="19">
        <f>SUM(C38:C42)</f>
        <v>1284</v>
      </c>
      <c r="D8" s="20">
        <f>SUM(D38:D42)</f>
        <v>1265</v>
      </c>
      <c r="E8" s="15" t="s">
        <v>11</v>
      </c>
      <c r="F8" s="3">
        <f t="shared" si="3"/>
        <v>482</v>
      </c>
      <c r="G8" s="3">
        <f t="shared" si="0"/>
        <v>265</v>
      </c>
      <c r="H8" s="3">
        <f t="shared" si="0"/>
        <v>217</v>
      </c>
      <c r="I8" s="15" t="s">
        <v>12</v>
      </c>
      <c r="J8" s="3">
        <f t="shared" si="1"/>
        <v>797</v>
      </c>
      <c r="K8" s="3">
        <f t="shared" si="2"/>
        <v>377</v>
      </c>
      <c r="L8" s="3">
        <f t="shared" si="2"/>
        <v>420</v>
      </c>
    </row>
    <row r="9" spans="1:12" ht="18" customHeight="1">
      <c r="A9" s="10" t="s">
        <v>116</v>
      </c>
      <c r="B9" s="23">
        <f>+B43+B44+B45+F4+F5</f>
        <v>2767</v>
      </c>
      <c r="C9" s="20">
        <f>+C43+C44+C45+G4+G5</f>
        <v>1482</v>
      </c>
      <c r="D9" s="20">
        <f>+D43+D44+D45+H4+H5</f>
        <v>1285</v>
      </c>
      <c r="E9" s="15" t="s">
        <v>13</v>
      </c>
      <c r="F9" s="3">
        <f t="shared" si="3"/>
        <v>518</v>
      </c>
      <c r="G9" s="3">
        <f t="shared" si="0"/>
        <v>290</v>
      </c>
      <c r="H9" s="3">
        <f t="shared" si="0"/>
        <v>228</v>
      </c>
      <c r="I9" s="15" t="s">
        <v>14</v>
      </c>
      <c r="J9" s="3">
        <f t="shared" si="1"/>
        <v>757</v>
      </c>
      <c r="K9" s="3">
        <f t="shared" si="2"/>
        <v>397</v>
      </c>
      <c r="L9" s="3">
        <f t="shared" si="2"/>
        <v>360</v>
      </c>
    </row>
    <row r="10" spans="1:12" ht="18" customHeight="1">
      <c r="A10" s="10" t="s">
        <v>117</v>
      </c>
      <c r="B10" s="23">
        <f>SUM(F6:F10)</f>
        <v>2519</v>
      </c>
      <c r="C10" s="21">
        <f>SUM(G6:G10)</f>
        <v>1336</v>
      </c>
      <c r="D10" s="22">
        <f>SUM(H6:H10)</f>
        <v>1183</v>
      </c>
      <c r="E10" s="15" t="s">
        <v>15</v>
      </c>
      <c r="F10" s="3">
        <f t="shared" si="3"/>
        <v>562</v>
      </c>
      <c r="G10" s="3">
        <f t="shared" si="0"/>
        <v>276</v>
      </c>
      <c r="H10" s="3">
        <f t="shared" si="0"/>
        <v>286</v>
      </c>
      <c r="I10" s="15" t="s">
        <v>16</v>
      </c>
      <c r="J10" s="3">
        <f t="shared" si="1"/>
        <v>716</v>
      </c>
      <c r="K10" s="3">
        <f t="shared" si="2"/>
        <v>309</v>
      </c>
      <c r="L10" s="3">
        <f t="shared" si="2"/>
        <v>407</v>
      </c>
    </row>
    <row r="11" spans="1:12" ht="18" customHeight="1">
      <c r="A11" s="10" t="s">
        <v>118</v>
      </c>
      <c r="B11" s="23">
        <f>SUM(F11:F15)</f>
        <v>3045</v>
      </c>
      <c r="C11" s="19">
        <f>SUM(G11:G15)</f>
        <v>1611</v>
      </c>
      <c r="D11" s="20">
        <f>SUM(H11:H15)</f>
        <v>1434</v>
      </c>
      <c r="E11" s="15" t="s">
        <v>17</v>
      </c>
      <c r="F11" s="3">
        <f t="shared" si="3"/>
        <v>600</v>
      </c>
      <c r="G11" s="3">
        <f t="shared" si="0"/>
        <v>335</v>
      </c>
      <c r="H11" s="3">
        <f t="shared" si="0"/>
        <v>265</v>
      </c>
      <c r="I11" s="15" t="s">
        <v>18</v>
      </c>
      <c r="J11" s="3">
        <f t="shared" si="1"/>
        <v>764</v>
      </c>
      <c r="K11" s="3">
        <f t="shared" si="2"/>
        <v>358</v>
      </c>
      <c r="L11" s="3">
        <f t="shared" si="2"/>
        <v>406</v>
      </c>
    </row>
    <row r="12" spans="1:12" ht="18" customHeight="1">
      <c r="A12" s="10" t="s">
        <v>119</v>
      </c>
      <c r="B12" s="23">
        <f>SUM(F16:F20)</f>
        <v>2626</v>
      </c>
      <c r="C12" s="19">
        <f>SUM(G16:G20)</f>
        <v>1367</v>
      </c>
      <c r="D12" s="20">
        <f>SUM(H16:H20)</f>
        <v>1259</v>
      </c>
      <c r="E12" s="15" t="s">
        <v>19</v>
      </c>
      <c r="F12" s="3">
        <f t="shared" si="3"/>
        <v>620</v>
      </c>
      <c r="G12" s="3">
        <f t="shared" si="0"/>
        <v>304</v>
      </c>
      <c r="H12" s="3">
        <f t="shared" si="0"/>
        <v>316</v>
      </c>
      <c r="I12" s="15" t="s">
        <v>20</v>
      </c>
      <c r="J12" s="3">
        <f t="shared" si="1"/>
        <v>765</v>
      </c>
      <c r="K12" s="3">
        <f t="shared" si="2"/>
        <v>361</v>
      </c>
      <c r="L12" s="3">
        <f t="shared" si="2"/>
        <v>404</v>
      </c>
    </row>
    <row r="13" spans="1:12" ht="18" customHeight="1">
      <c r="A13" s="10" t="s">
        <v>120</v>
      </c>
      <c r="B13" s="23">
        <f>SUM(F21:F25)</f>
        <v>2633</v>
      </c>
      <c r="C13" s="19">
        <f>SUM(G21:G25)</f>
        <v>1339</v>
      </c>
      <c r="D13" s="20">
        <f>SUM(H21:H25)</f>
        <v>1294</v>
      </c>
      <c r="E13" s="15" t="s">
        <v>21</v>
      </c>
      <c r="F13" s="3">
        <f t="shared" si="3"/>
        <v>575</v>
      </c>
      <c r="G13" s="3">
        <f t="shared" si="0"/>
        <v>305</v>
      </c>
      <c r="H13" s="3">
        <f t="shared" si="0"/>
        <v>270</v>
      </c>
      <c r="I13" s="15" t="s">
        <v>22</v>
      </c>
      <c r="J13" s="3">
        <f t="shared" si="1"/>
        <v>722</v>
      </c>
      <c r="K13" s="3">
        <f t="shared" si="2"/>
        <v>319</v>
      </c>
      <c r="L13" s="3">
        <f t="shared" si="2"/>
        <v>403</v>
      </c>
    </row>
    <row r="14" spans="1:12" ht="18" customHeight="1">
      <c r="A14" s="10" t="s">
        <v>121</v>
      </c>
      <c r="B14" s="23">
        <f>SUM(F26:F30)</f>
        <v>2938</v>
      </c>
      <c r="C14" s="19">
        <f>SUM(G26:G30)</f>
        <v>1495</v>
      </c>
      <c r="D14" s="20">
        <f>SUM(H26:H30)</f>
        <v>1443</v>
      </c>
      <c r="E14" s="15" t="s">
        <v>23</v>
      </c>
      <c r="F14" s="3">
        <f t="shared" si="3"/>
        <v>635</v>
      </c>
      <c r="G14" s="3">
        <f t="shared" si="0"/>
        <v>351</v>
      </c>
      <c r="H14" s="3">
        <f t="shared" si="0"/>
        <v>284</v>
      </c>
      <c r="I14" s="15" t="s">
        <v>24</v>
      </c>
      <c r="J14" s="3">
        <f t="shared" si="1"/>
        <v>688</v>
      </c>
      <c r="K14" s="3">
        <f t="shared" si="2"/>
        <v>306</v>
      </c>
      <c r="L14" s="3">
        <f t="shared" si="2"/>
        <v>382</v>
      </c>
    </row>
    <row r="15" spans="1:12" ht="18" customHeight="1">
      <c r="A15" s="10" t="s">
        <v>122</v>
      </c>
      <c r="B15" s="23">
        <f>SUM(F31:F35)</f>
        <v>3837</v>
      </c>
      <c r="C15" s="19">
        <f>SUM(G31:G35)</f>
        <v>1918</v>
      </c>
      <c r="D15" s="20">
        <f>SUM(H31:H35)</f>
        <v>1919</v>
      </c>
      <c r="E15" s="15" t="s">
        <v>25</v>
      </c>
      <c r="F15" s="3">
        <f t="shared" si="3"/>
        <v>615</v>
      </c>
      <c r="G15" s="3">
        <f t="shared" si="0"/>
        <v>316</v>
      </c>
      <c r="H15" s="3">
        <f t="shared" si="0"/>
        <v>299</v>
      </c>
      <c r="I15" s="15" t="s">
        <v>26</v>
      </c>
      <c r="J15" s="3">
        <f t="shared" si="1"/>
        <v>690</v>
      </c>
      <c r="K15" s="3">
        <f t="shared" si="2"/>
        <v>291</v>
      </c>
      <c r="L15" s="3">
        <f t="shared" si="2"/>
        <v>399</v>
      </c>
    </row>
    <row r="16" spans="1:12" ht="18" customHeight="1">
      <c r="A16" s="10" t="s">
        <v>123</v>
      </c>
      <c r="B16" s="23">
        <f>SUM(F36:F40)</f>
        <v>4695</v>
      </c>
      <c r="C16" s="19">
        <f>SUM(G36:G40)</f>
        <v>2383</v>
      </c>
      <c r="D16" s="20">
        <f>SUM(H36:H40)</f>
        <v>2312</v>
      </c>
      <c r="E16" s="15" t="s">
        <v>27</v>
      </c>
      <c r="F16" s="3">
        <f t="shared" si="3"/>
        <v>545</v>
      </c>
      <c r="G16" s="3">
        <f t="shared" si="0"/>
        <v>298</v>
      </c>
      <c r="H16" s="3">
        <f t="shared" si="0"/>
        <v>247</v>
      </c>
      <c r="I16" s="15" t="s">
        <v>28</v>
      </c>
      <c r="J16" s="3">
        <f t="shared" si="1"/>
        <v>693</v>
      </c>
      <c r="K16" s="3">
        <f t="shared" si="2"/>
        <v>311</v>
      </c>
      <c r="L16" s="3">
        <f t="shared" si="2"/>
        <v>382</v>
      </c>
    </row>
    <row r="17" spans="1:12" ht="18" customHeight="1">
      <c r="A17" s="10" t="s">
        <v>124</v>
      </c>
      <c r="B17" s="23">
        <f>SUM(F41:F45)</f>
        <v>3911</v>
      </c>
      <c r="C17" s="19">
        <f>SUM(G41:G45)</f>
        <v>1871</v>
      </c>
      <c r="D17" s="20">
        <f>SUM(H41:H45)</f>
        <v>2040</v>
      </c>
      <c r="E17" s="15" t="s">
        <v>29</v>
      </c>
      <c r="F17" s="3">
        <f t="shared" si="3"/>
        <v>562</v>
      </c>
      <c r="G17" s="3">
        <f t="shared" si="0"/>
        <v>295</v>
      </c>
      <c r="H17" s="3">
        <f t="shared" si="0"/>
        <v>267</v>
      </c>
      <c r="I17" s="15" t="s">
        <v>30</v>
      </c>
      <c r="J17" s="3">
        <f t="shared" si="1"/>
        <v>701</v>
      </c>
      <c r="K17" s="3">
        <f t="shared" si="2"/>
        <v>289</v>
      </c>
      <c r="L17" s="3">
        <f t="shared" si="2"/>
        <v>412</v>
      </c>
    </row>
    <row r="18" spans="1:12" ht="18" customHeight="1">
      <c r="A18" s="10" t="s">
        <v>125</v>
      </c>
      <c r="B18" s="23">
        <f>SUM(J4:J8)</f>
        <v>3560</v>
      </c>
      <c r="C18" s="19">
        <f>SUM(K4:K8)</f>
        <v>1685</v>
      </c>
      <c r="D18" s="20">
        <f>SUM(L4:L8)</f>
        <v>1875</v>
      </c>
      <c r="E18" s="15" t="s">
        <v>31</v>
      </c>
      <c r="F18" s="3">
        <f t="shared" si="3"/>
        <v>578</v>
      </c>
      <c r="G18" s="3">
        <f t="shared" si="0"/>
        <v>305</v>
      </c>
      <c r="H18" s="3">
        <f t="shared" si="0"/>
        <v>273</v>
      </c>
      <c r="I18" s="15" t="s">
        <v>32</v>
      </c>
      <c r="J18" s="3">
        <f t="shared" si="1"/>
        <v>691</v>
      </c>
      <c r="K18" s="3">
        <f t="shared" si="2"/>
        <v>288</v>
      </c>
      <c r="L18" s="3">
        <f t="shared" si="2"/>
        <v>403</v>
      </c>
    </row>
    <row r="19" spans="1:12" ht="18" customHeight="1">
      <c r="A19" s="10" t="s">
        <v>126</v>
      </c>
      <c r="B19" s="23">
        <f>SUM(J9:J13)</f>
        <v>3724</v>
      </c>
      <c r="C19" s="19">
        <f>SUM(K9:K13)</f>
        <v>1744</v>
      </c>
      <c r="D19" s="20">
        <f>SUM(L9:L13)</f>
        <v>1980</v>
      </c>
      <c r="E19" s="15" t="s">
        <v>33</v>
      </c>
      <c r="F19" s="3">
        <f t="shared" si="3"/>
        <v>462</v>
      </c>
      <c r="G19" s="3">
        <f t="shared" si="0"/>
        <v>233</v>
      </c>
      <c r="H19" s="3">
        <f t="shared" si="0"/>
        <v>229</v>
      </c>
      <c r="I19" s="15" t="s">
        <v>34</v>
      </c>
      <c r="J19" s="3">
        <f t="shared" si="1"/>
        <v>611</v>
      </c>
      <c r="K19" s="3">
        <f t="shared" si="2"/>
        <v>249</v>
      </c>
      <c r="L19" s="3">
        <f t="shared" si="2"/>
        <v>362</v>
      </c>
    </row>
    <row r="20" spans="1:12" ht="18" customHeight="1">
      <c r="A20" s="10" t="s">
        <v>127</v>
      </c>
      <c r="B20" s="23">
        <f>SUM(J14:J18)</f>
        <v>3463</v>
      </c>
      <c r="C20" s="19">
        <f>SUM(K14:K18)</f>
        <v>1485</v>
      </c>
      <c r="D20" s="20">
        <f>SUM(L14:L18)</f>
        <v>1978</v>
      </c>
      <c r="E20" s="15" t="s">
        <v>35</v>
      </c>
      <c r="F20" s="3">
        <f t="shared" si="3"/>
        <v>479</v>
      </c>
      <c r="G20" s="3">
        <f t="shared" si="0"/>
        <v>236</v>
      </c>
      <c r="H20" s="3">
        <f t="shared" si="0"/>
        <v>243</v>
      </c>
      <c r="I20" s="15" t="s">
        <v>36</v>
      </c>
      <c r="J20" s="3">
        <f t="shared" si="1"/>
        <v>562</v>
      </c>
      <c r="K20" s="3">
        <f t="shared" si="2"/>
        <v>216</v>
      </c>
      <c r="L20" s="3">
        <f t="shared" si="2"/>
        <v>346</v>
      </c>
    </row>
    <row r="21" spans="1:12" ht="18" customHeight="1">
      <c r="A21" s="10" t="s">
        <v>128</v>
      </c>
      <c r="B21" s="23">
        <f>SUM(J19:J23)</f>
        <v>2614</v>
      </c>
      <c r="C21" s="19">
        <f>SUM(K19:K23)</f>
        <v>971</v>
      </c>
      <c r="D21" s="20">
        <f>SUM(L19:L23)</f>
        <v>1643</v>
      </c>
      <c r="E21" s="15" t="s">
        <v>37</v>
      </c>
      <c r="F21" s="3">
        <f t="shared" si="3"/>
        <v>572</v>
      </c>
      <c r="G21" s="3">
        <f t="shared" si="0"/>
        <v>315</v>
      </c>
      <c r="H21" s="3">
        <f t="shared" si="0"/>
        <v>257</v>
      </c>
      <c r="I21" s="15" t="s">
        <v>38</v>
      </c>
      <c r="J21" s="3">
        <f t="shared" si="1"/>
        <v>518</v>
      </c>
      <c r="K21" s="3">
        <f t="shared" si="2"/>
        <v>187</v>
      </c>
      <c r="L21" s="3">
        <f t="shared" si="2"/>
        <v>331</v>
      </c>
    </row>
    <row r="22" spans="1:12" ht="18" customHeight="1">
      <c r="A22" s="10" t="s">
        <v>129</v>
      </c>
      <c r="B22" s="23">
        <f>SUM(J24:J28)</f>
        <v>1779</v>
      </c>
      <c r="C22" s="19">
        <f>SUM(K24:K28)</f>
        <v>660</v>
      </c>
      <c r="D22" s="20">
        <f>SUM(L24:L28)</f>
        <v>1119</v>
      </c>
      <c r="E22" s="15" t="s">
        <v>39</v>
      </c>
      <c r="F22" s="3">
        <f t="shared" si="3"/>
        <v>517</v>
      </c>
      <c r="G22" s="3">
        <f t="shared" si="0"/>
        <v>247</v>
      </c>
      <c r="H22" s="3">
        <f t="shared" si="0"/>
        <v>270</v>
      </c>
      <c r="I22" s="15" t="s">
        <v>40</v>
      </c>
      <c r="J22" s="3">
        <f t="shared" si="1"/>
        <v>463</v>
      </c>
      <c r="K22" s="3">
        <f t="shared" si="2"/>
        <v>182</v>
      </c>
      <c r="L22" s="3">
        <f t="shared" si="2"/>
        <v>281</v>
      </c>
    </row>
    <row r="23" spans="1:12" ht="18" customHeight="1">
      <c r="A23" s="10" t="s">
        <v>130</v>
      </c>
      <c r="B23" s="23">
        <f>SUM(J29:J33)</f>
        <v>1021</v>
      </c>
      <c r="C23" s="19">
        <f>SUM(K29:K33)</f>
        <v>331</v>
      </c>
      <c r="D23" s="20">
        <f>SUM(L29:L33)</f>
        <v>690</v>
      </c>
      <c r="E23" s="15" t="s">
        <v>41</v>
      </c>
      <c r="F23" s="3">
        <f t="shared" si="3"/>
        <v>515</v>
      </c>
      <c r="G23" s="3">
        <f t="shared" si="0"/>
        <v>271</v>
      </c>
      <c r="H23" s="3">
        <f t="shared" si="0"/>
        <v>244</v>
      </c>
      <c r="I23" s="15" t="s">
        <v>42</v>
      </c>
      <c r="J23" s="3">
        <f t="shared" si="1"/>
        <v>460</v>
      </c>
      <c r="K23" s="3">
        <f t="shared" si="2"/>
        <v>137</v>
      </c>
      <c r="L23" s="3">
        <f t="shared" si="2"/>
        <v>323</v>
      </c>
    </row>
    <row r="24" spans="1:12" ht="18" customHeight="1">
      <c r="A24" s="10" t="s">
        <v>131</v>
      </c>
      <c r="B24" s="23">
        <f>SUM(J34:J38)</f>
        <v>388</v>
      </c>
      <c r="C24" s="19">
        <f>SUM(K34:K38)</f>
        <v>94</v>
      </c>
      <c r="D24" s="20">
        <f>SUM(L34:L38)</f>
        <v>294</v>
      </c>
      <c r="E24" s="15" t="s">
        <v>43</v>
      </c>
      <c r="F24" s="3">
        <f t="shared" si="3"/>
        <v>481</v>
      </c>
      <c r="G24" s="3">
        <f aca="true" t="shared" si="4" ref="G24:H43">G120-G72</f>
        <v>227</v>
      </c>
      <c r="H24" s="3">
        <f t="shared" si="4"/>
        <v>254</v>
      </c>
      <c r="I24" s="15" t="s">
        <v>44</v>
      </c>
      <c r="J24" s="3">
        <f t="shared" si="1"/>
        <v>452</v>
      </c>
      <c r="K24" s="3">
        <f aca="true" t="shared" si="5" ref="K24:L43">K120-K72</f>
        <v>165</v>
      </c>
      <c r="L24" s="3">
        <f t="shared" si="5"/>
        <v>287</v>
      </c>
    </row>
    <row r="25" spans="1:12" ht="18" customHeight="1">
      <c r="A25" s="10" t="s">
        <v>132</v>
      </c>
      <c r="B25" s="23">
        <f>SUM(J39:J43)</f>
        <v>49</v>
      </c>
      <c r="C25" s="19">
        <f>SUM(K39:K43)</f>
        <v>9</v>
      </c>
      <c r="D25" s="20">
        <f>SUM(L39:L43)</f>
        <v>40</v>
      </c>
      <c r="E25" s="15" t="s">
        <v>45</v>
      </c>
      <c r="F25" s="3">
        <f t="shared" si="3"/>
        <v>548</v>
      </c>
      <c r="G25" s="3">
        <f t="shared" si="4"/>
        <v>279</v>
      </c>
      <c r="H25" s="3">
        <f t="shared" si="4"/>
        <v>269</v>
      </c>
      <c r="I25" s="15" t="s">
        <v>46</v>
      </c>
      <c r="J25" s="3">
        <f t="shared" si="1"/>
        <v>384</v>
      </c>
      <c r="K25" s="3">
        <f t="shared" si="5"/>
        <v>139</v>
      </c>
      <c r="L25" s="3">
        <f t="shared" si="5"/>
        <v>245</v>
      </c>
    </row>
    <row r="26" spans="1:12" ht="18" customHeight="1">
      <c r="A26" s="10" t="s">
        <v>133</v>
      </c>
      <c r="B26" s="23">
        <f>SUM(J44)</f>
        <v>4</v>
      </c>
      <c r="C26" s="19">
        <f>SUM(K44)</f>
        <v>2</v>
      </c>
      <c r="D26" s="20">
        <f>SUM(L44)</f>
        <v>2</v>
      </c>
      <c r="E26" s="15" t="s">
        <v>47</v>
      </c>
      <c r="F26" s="3">
        <f t="shared" si="3"/>
        <v>572</v>
      </c>
      <c r="G26" s="3">
        <f t="shared" si="4"/>
        <v>276</v>
      </c>
      <c r="H26" s="3">
        <f t="shared" si="4"/>
        <v>296</v>
      </c>
      <c r="I26" s="15" t="s">
        <v>48</v>
      </c>
      <c r="J26" s="3">
        <f t="shared" si="1"/>
        <v>345</v>
      </c>
      <c r="K26" s="3">
        <f t="shared" si="5"/>
        <v>138</v>
      </c>
      <c r="L26" s="3">
        <f t="shared" si="5"/>
        <v>207</v>
      </c>
    </row>
    <row r="27" spans="1:12" ht="18" customHeight="1">
      <c r="A27" s="10"/>
      <c r="B27" s="3"/>
      <c r="C27" s="3"/>
      <c r="D27" s="4"/>
      <c r="E27" s="15" t="s">
        <v>49</v>
      </c>
      <c r="F27" s="3">
        <f t="shared" si="3"/>
        <v>594</v>
      </c>
      <c r="G27" s="3">
        <f t="shared" si="4"/>
        <v>323</v>
      </c>
      <c r="H27" s="3">
        <f t="shared" si="4"/>
        <v>271</v>
      </c>
      <c r="I27" s="15" t="s">
        <v>50</v>
      </c>
      <c r="J27" s="3">
        <f t="shared" si="1"/>
        <v>308</v>
      </c>
      <c r="K27" s="3">
        <f t="shared" si="5"/>
        <v>125</v>
      </c>
      <c r="L27" s="3">
        <f t="shared" si="5"/>
        <v>183</v>
      </c>
    </row>
    <row r="28" spans="1:12" ht="18" customHeight="1">
      <c r="A28" s="13" t="s">
        <v>134</v>
      </c>
      <c r="B28" s="3">
        <f>+C28+D28</f>
        <v>423</v>
      </c>
      <c r="C28" s="3">
        <f>C124-C76</f>
        <v>220</v>
      </c>
      <c r="D28" s="3">
        <f>D124-D76</f>
        <v>203</v>
      </c>
      <c r="E28" s="15" t="s">
        <v>51</v>
      </c>
      <c r="F28" s="3">
        <f t="shared" si="3"/>
        <v>600</v>
      </c>
      <c r="G28" s="3">
        <f t="shared" si="4"/>
        <v>297</v>
      </c>
      <c r="H28" s="3">
        <f t="shared" si="4"/>
        <v>303</v>
      </c>
      <c r="I28" s="15" t="s">
        <v>52</v>
      </c>
      <c r="J28" s="3">
        <f t="shared" si="1"/>
        <v>290</v>
      </c>
      <c r="K28" s="3">
        <f t="shared" si="5"/>
        <v>93</v>
      </c>
      <c r="L28" s="3">
        <f t="shared" si="5"/>
        <v>197</v>
      </c>
    </row>
    <row r="29" spans="1:12" ht="18" customHeight="1">
      <c r="A29" s="13" t="s">
        <v>135</v>
      </c>
      <c r="B29" s="3">
        <f aca="true" t="shared" si="6" ref="B29:B44">+C29+D29</f>
        <v>441</v>
      </c>
      <c r="C29" s="3">
        <f aca="true" t="shared" si="7" ref="C29:D45">C125-C77</f>
        <v>233</v>
      </c>
      <c r="D29" s="3">
        <f t="shared" si="7"/>
        <v>208</v>
      </c>
      <c r="E29" s="15" t="s">
        <v>53</v>
      </c>
      <c r="F29" s="3">
        <f t="shared" si="3"/>
        <v>524</v>
      </c>
      <c r="G29" s="3">
        <f t="shared" si="4"/>
        <v>263</v>
      </c>
      <c r="H29" s="3">
        <f t="shared" si="4"/>
        <v>261</v>
      </c>
      <c r="I29" s="15" t="s">
        <v>54</v>
      </c>
      <c r="J29" s="3">
        <f t="shared" si="1"/>
        <v>271</v>
      </c>
      <c r="K29" s="3">
        <f t="shared" si="5"/>
        <v>98</v>
      </c>
      <c r="L29" s="3">
        <f t="shared" si="5"/>
        <v>173</v>
      </c>
    </row>
    <row r="30" spans="1:12" ht="18" customHeight="1">
      <c r="A30" s="13" t="s">
        <v>55</v>
      </c>
      <c r="B30" s="3">
        <f t="shared" si="6"/>
        <v>398</v>
      </c>
      <c r="C30" s="3">
        <f t="shared" si="7"/>
        <v>198</v>
      </c>
      <c r="D30" s="3">
        <f t="shared" si="7"/>
        <v>200</v>
      </c>
      <c r="E30" s="15" t="s">
        <v>56</v>
      </c>
      <c r="F30" s="3">
        <f t="shared" si="3"/>
        <v>648</v>
      </c>
      <c r="G30" s="3">
        <f t="shared" si="4"/>
        <v>336</v>
      </c>
      <c r="H30" s="3">
        <f t="shared" si="4"/>
        <v>312</v>
      </c>
      <c r="I30" s="15" t="s">
        <v>57</v>
      </c>
      <c r="J30" s="3">
        <f t="shared" si="1"/>
        <v>224</v>
      </c>
      <c r="K30" s="3">
        <f t="shared" si="5"/>
        <v>70</v>
      </c>
      <c r="L30" s="3">
        <f t="shared" si="5"/>
        <v>154</v>
      </c>
    </row>
    <row r="31" spans="1:12" ht="18" customHeight="1">
      <c r="A31" s="13" t="s">
        <v>58</v>
      </c>
      <c r="B31" s="3">
        <f t="shared" si="6"/>
        <v>443</v>
      </c>
      <c r="C31" s="3">
        <f t="shared" si="7"/>
        <v>249</v>
      </c>
      <c r="D31" s="3">
        <f t="shared" si="7"/>
        <v>194</v>
      </c>
      <c r="E31" s="15" t="s">
        <v>59</v>
      </c>
      <c r="F31" s="3">
        <f t="shared" si="3"/>
        <v>673</v>
      </c>
      <c r="G31" s="3">
        <f t="shared" si="4"/>
        <v>328</v>
      </c>
      <c r="H31" s="3">
        <f t="shared" si="4"/>
        <v>345</v>
      </c>
      <c r="I31" s="15" t="s">
        <v>60</v>
      </c>
      <c r="J31" s="3">
        <f t="shared" si="1"/>
        <v>209</v>
      </c>
      <c r="K31" s="3">
        <f t="shared" si="5"/>
        <v>62</v>
      </c>
      <c r="L31" s="3">
        <f t="shared" si="5"/>
        <v>147</v>
      </c>
    </row>
    <row r="32" spans="1:12" ht="18" customHeight="1">
      <c r="A32" s="13" t="s">
        <v>61</v>
      </c>
      <c r="B32" s="3">
        <f t="shared" si="6"/>
        <v>423</v>
      </c>
      <c r="C32" s="3">
        <f t="shared" si="7"/>
        <v>220</v>
      </c>
      <c r="D32" s="3">
        <f t="shared" si="7"/>
        <v>203</v>
      </c>
      <c r="E32" s="15" t="s">
        <v>62</v>
      </c>
      <c r="F32" s="3">
        <f t="shared" si="3"/>
        <v>721</v>
      </c>
      <c r="G32" s="3">
        <f t="shared" si="4"/>
        <v>351</v>
      </c>
      <c r="H32" s="3">
        <f t="shared" si="4"/>
        <v>370</v>
      </c>
      <c r="I32" s="15" t="s">
        <v>63</v>
      </c>
      <c r="J32" s="3">
        <f t="shared" si="1"/>
        <v>192</v>
      </c>
      <c r="K32" s="3">
        <f t="shared" si="5"/>
        <v>69</v>
      </c>
      <c r="L32" s="3">
        <f t="shared" si="5"/>
        <v>123</v>
      </c>
    </row>
    <row r="33" spans="1:12" ht="18" customHeight="1">
      <c r="A33" s="13" t="s">
        <v>64</v>
      </c>
      <c r="B33" s="3">
        <f t="shared" si="6"/>
        <v>460</v>
      </c>
      <c r="C33" s="3">
        <f t="shared" si="7"/>
        <v>228</v>
      </c>
      <c r="D33" s="3">
        <f t="shared" si="7"/>
        <v>232</v>
      </c>
      <c r="E33" s="15" t="s">
        <v>65</v>
      </c>
      <c r="F33" s="3">
        <f t="shared" si="3"/>
        <v>766</v>
      </c>
      <c r="G33" s="3">
        <f t="shared" si="4"/>
        <v>373</v>
      </c>
      <c r="H33" s="3">
        <f t="shared" si="4"/>
        <v>393</v>
      </c>
      <c r="I33" s="15" t="s">
        <v>66</v>
      </c>
      <c r="J33" s="3">
        <f t="shared" si="1"/>
        <v>125</v>
      </c>
      <c r="K33" s="3">
        <f t="shared" si="5"/>
        <v>32</v>
      </c>
      <c r="L33" s="3">
        <f t="shared" si="5"/>
        <v>93</v>
      </c>
    </row>
    <row r="34" spans="1:12" ht="18" customHeight="1">
      <c r="A34" s="13" t="s">
        <v>67</v>
      </c>
      <c r="B34" s="3">
        <f t="shared" si="6"/>
        <v>449</v>
      </c>
      <c r="C34" s="3">
        <f t="shared" si="7"/>
        <v>225</v>
      </c>
      <c r="D34" s="3">
        <f t="shared" si="7"/>
        <v>224</v>
      </c>
      <c r="E34" s="15" t="s">
        <v>68</v>
      </c>
      <c r="F34" s="3">
        <f t="shared" si="3"/>
        <v>832</v>
      </c>
      <c r="G34" s="3">
        <f t="shared" si="4"/>
        <v>433</v>
      </c>
      <c r="H34" s="3">
        <f t="shared" si="4"/>
        <v>399</v>
      </c>
      <c r="I34" s="15" t="s">
        <v>69</v>
      </c>
      <c r="J34" s="3">
        <f t="shared" si="1"/>
        <v>132</v>
      </c>
      <c r="K34" s="3">
        <f t="shared" si="5"/>
        <v>35</v>
      </c>
      <c r="L34" s="3">
        <f t="shared" si="5"/>
        <v>97</v>
      </c>
    </row>
    <row r="35" spans="1:12" ht="18" customHeight="1">
      <c r="A35" s="13" t="s">
        <v>70</v>
      </c>
      <c r="B35" s="3">
        <f t="shared" si="6"/>
        <v>435</v>
      </c>
      <c r="C35" s="3">
        <f t="shared" si="7"/>
        <v>229</v>
      </c>
      <c r="D35" s="3">
        <f t="shared" si="7"/>
        <v>206</v>
      </c>
      <c r="E35" s="15" t="s">
        <v>71</v>
      </c>
      <c r="F35" s="3">
        <f t="shared" si="3"/>
        <v>845</v>
      </c>
      <c r="G35" s="3">
        <f t="shared" si="4"/>
        <v>433</v>
      </c>
      <c r="H35" s="3">
        <f t="shared" si="4"/>
        <v>412</v>
      </c>
      <c r="I35" s="15" t="s">
        <v>72</v>
      </c>
      <c r="J35" s="3">
        <f t="shared" si="1"/>
        <v>116</v>
      </c>
      <c r="K35" s="3">
        <f t="shared" si="5"/>
        <v>22</v>
      </c>
      <c r="L35" s="3">
        <f t="shared" si="5"/>
        <v>94</v>
      </c>
    </row>
    <row r="36" spans="1:12" ht="18" customHeight="1">
      <c r="A36" s="13" t="s">
        <v>73</v>
      </c>
      <c r="B36" s="3">
        <f t="shared" si="6"/>
        <v>422</v>
      </c>
      <c r="C36" s="3">
        <f t="shared" si="7"/>
        <v>212</v>
      </c>
      <c r="D36" s="3">
        <f t="shared" si="7"/>
        <v>210</v>
      </c>
      <c r="E36" s="15" t="s">
        <v>74</v>
      </c>
      <c r="F36" s="3">
        <f t="shared" si="3"/>
        <v>1007</v>
      </c>
      <c r="G36" s="3">
        <f t="shared" si="4"/>
        <v>497</v>
      </c>
      <c r="H36" s="3">
        <f t="shared" si="4"/>
        <v>510</v>
      </c>
      <c r="I36" s="15" t="s">
        <v>75</v>
      </c>
      <c r="J36" s="3">
        <f t="shared" si="1"/>
        <v>53</v>
      </c>
      <c r="K36" s="3">
        <f t="shared" si="5"/>
        <v>15</v>
      </c>
      <c r="L36" s="3">
        <f t="shared" si="5"/>
        <v>38</v>
      </c>
    </row>
    <row r="37" spans="1:12" ht="18" customHeight="1">
      <c r="A37" s="13" t="s">
        <v>76</v>
      </c>
      <c r="B37" s="3">
        <f>+C37+D37</f>
        <v>465</v>
      </c>
      <c r="C37" s="3">
        <f t="shared" si="7"/>
        <v>231</v>
      </c>
      <c r="D37" s="3">
        <f t="shared" si="7"/>
        <v>234</v>
      </c>
      <c r="E37" s="15" t="s">
        <v>77</v>
      </c>
      <c r="F37" s="3">
        <f t="shared" si="3"/>
        <v>1065</v>
      </c>
      <c r="G37" s="3">
        <f t="shared" si="4"/>
        <v>561</v>
      </c>
      <c r="H37" s="3">
        <f t="shared" si="4"/>
        <v>504</v>
      </c>
      <c r="I37" s="15" t="s">
        <v>78</v>
      </c>
      <c r="J37" s="3">
        <f t="shared" si="1"/>
        <v>54</v>
      </c>
      <c r="K37" s="3">
        <f t="shared" si="5"/>
        <v>15</v>
      </c>
      <c r="L37" s="3">
        <f t="shared" si="5"/>
        <v>39</v>
      </c>
    </row>
    <row r="38" spans="1:12" ht="18" customHeight="1">
      <c r="A38" s="13" t="s">
        <v>79</v>
      </c>
      <c r="B38" s="3">
        <f t="shared" si="6"/>
        <v>462</v>
      </c>
      <c r="C38" s="3">
        <f t="shared" si="7"/>
        <v>226</v>
      </c>
      <c r="D38" s="3">
        <f t="shared" si="7"/>
        <v>236</v>
      </c>
      <c r="E38" s="15" t="s">
        <v>80</v>
      </c>
      <c r="F38" s="3">
        <f t="shared" si="3"/>
        <v>1106</v>
      </c>
      <c r="G38" s="3">
        <f t="shared" si="4"/>
        <v>531</v>
      </c>
      <c r="H38" s="3">
        <f t="shared" si="4"/>
        <v>575</v>
      </c>
      <c r="I38" s="15" t="s">
        <v>81</v>
      </c>
      <c r="J38" s="3">
        <f t="shared" si="1"/>
        <v>33</v>
      </c>
      <c r="K38" s="3">
        <f t="shared" si="5"/>
        <v>7</v>
      </c>
      <c r="L38" s="3">
        <f t="shared" si="5"/>
        <v>26</v>
      </c>
    </row>
    <row r="39" spans="1:12" ht="18" customHeight="1">
      <c r="A39" s="13" t="s">
        <v>82</v>
      </c>
      <c r="B39" s="3">
        <f t="shared" si="6"/>
        <v>477</v>
      </c>
      <c r="C39" s="3">
        <f t="shared" si="7"/>
        <v>245</v>
      </c>
      <c r="D39" s="3">
        <f t="shared" si="7"/>
        <v>232</v>
      </c>
      <c r="E39" s="15" t="s">
        <v>83</v>
      </c>
      <c r="F39" s="3">
        <f t="shared" si="3"/>
        <v>927</v>
      </c>
      <c r="G39" s="3">
        <f t="shared" si="4"/>
        <v>485</v>
      </c>
      <c r="H39" s="3">
        <f t="shared" si="4"/>
        <v>442</v>
      </c>
      <c r="I39" s="15" t="s">
        <v>84</v>
      </c>
      <c r="J39" s="3">
        <f t="shared" si="1"/>
        <v>16</v>
      </c>
      <c r="K39" s="3">
        <f t="shared" si="5"/>
        <v>5</v>
      </c>
      <c r="L39" s="3">
        <f t="shared" si="5"/>
        <v>11</v>
      </c>
    </row>
    <row r="40" spans="1:12" ht="18" customHeight="1">
      <c r="A40" s="13" t="s">
        <v>85</v>
      </c>
      <c r="B40" s="3">
        <f t="shared" si="6"/>
        <v>521</v>
      </c>
      <c r="C40" s="3">
        <f t="shared" si="7"/>
        <v>253</v>
      </c>
      <c r="D40" s="3">
        <f t="shared" si="7"/>
        <v>268</v>
      </c>
      <c r="E40" s="15" t="s">
        <v>86</v>
      </c>
      <c r="F40" s="3">
        <f t="shared" si="3"/>
        <v>590</v>
      </c>
      <c r="G40" s="3">
        <f t="shared" si="4"/>
        <v>309</v>
      </c>
      <c r="H40" s="3">
        <f t="shared" si="4"/>
        <v>281</v>
      </c>
      <c r="I40" s="15" t="s">
        <v>87</v>
      </c>
      <c r="J40" s="3">
        <f t="shared" si="1"/>
        <v>10</v>
      </c>
      <c r="K40" s="3">
        <f t="shared" si="5"/>
        <v>1</v>
      </c>
      <c r="L40" s="3">
        <f t="shared" si="5"/>
        <v>9</v>
      </c>
    </row>
    <row r="41" spans="1:12" ht="18" customHeight="1">
      <c r="A41" s="13" t="s">
        <v>88</v>
      </c>
      <c r="B41" s="3">
        <f t="shared" si="6"/>
        <v>528</v>
      </c>
      <c r="C41" s="3">
        <f t="shared" si="7"/>
        <v>273</v>
      </c>
      <c r="D41" s="3">
        <f t="shared" si="7"/>
        <v>255</v>
      </c>
      <c r="E41" s="15" t="s">
        <v>89</v>
      </c>
      <c r="F41" s="3">
        <f t="shared" si="3"/>
        <v>711</v>
      </c>
      <c r="G41" s="3">
        <f t="shared" si="4"/>
        <v>343</v>
      </c>
      <c r="H41" s="3">
        <f t="shared" si="4"/>
        <v>368</v>
      </c>
      <c r="I41" s="15" t="s">
        <v>90</v>
      </c>
      <c r="J41" s="3">
        <f t="shared" si="1"/>
        <v>6</v>
      </c>
      <c r="K41" s="3">
        <f t="shared" si="5"/>
        <v>0</v>
      </c>
      <c r="L41" s="3">
        <f t="shared" si="5"/>
        <v>6</v>
      </c>
    </row>
    <row r="42" spans="1:12" ht="18" customHeight="1">
      <c r="A42" s="13" t="s">
        <v>91</v>
      </c>
      <c r="B42" s="3">
        <f t="shared" si="6"/>
        <v>561</v>
      </c>
      <c r="C42" s="3">
        <f t="shared" si="7"/>
        <v>287</v>
      </c>
      <c r="D42" s="3">
        <f t="shared" si="7"/>
        <v>274</v>
      </c>
      <c r="E42" s="15" t="s">
        <v>92</v>
      </c>
      <c r="F42" s="3">
        <f t="shared" si="3"/>
        <v>855</v>
      </c>
      <c r="G42" s="3">
        <f t="shared" si="4"/>
        <v>401</v>
      </c>
      <c r="H42" s="3">
        <f t="shared" si="4"/>
        <v>454</v>
      </c>
      <c r="I42" s="15" t="s">
        <v>93</v>
      </c>
      <c r="J42" s="3">
        <f t="shared" si="1"/>
        <v>8</v>
      </c>
      <c r="K42" s="3">
        <f t="shared" si="5"/>
        <v>3</v>
      </c>
      <c r="L42" s="3">
        <f t="shared" si="5"/>
        <v>5</v>
      </c>
    </row>
    <row r="43" spans="1:12" ht="18" customHeight="1">
      <c r="A43" s="13" t="s">
        <v>94</v>
      </c>
      <c r="B43" s="3">
        <f t="shared" si="6"/>
        <v>619</v>
      </c>
      <c r="C43" s="3">
        <f t="shared" si="7"/>
        <v>343</v>
      </c>
      <c r="D43" s="3">
        <f t="shared" si="7"/>
        <v>276</v>
      </c>
      <c r="E43" s="15" t="s">
        <v>95</v>
      </c>
      <c r="F43" s="3">
        <f t="shared" si="3"/>
        <v>793</v>
      </c>
      <c r="G43" s="3">
        <f t="shared" si="4"/>
        <v>376</v>
      </c>
      <c r="H43" s="3">
        <f t="shared" si="4"/>
        <v>417</v>
      </c>
      <c r="I43" s="15" t="s">
        <v>96</v>
      </c>
      <c r="J43" s="3">
        <f t="shared" si="1"/>
        <v>9</v>
      </c>
      <c r="K43" s="3">
        <f t="shared" si="5"/>
        <v>0</v>
      </c>
      <c r="L43" s="3">
        <f t="shared" si="5"/>
        <v>9</v>
      </c>
    </row>
    <row r="44" spans="1:12" ht="18" customHeight="1">
      <c r="A44" s="13" t="s">
        <v>97</v>
      </c>
      <c r="B44" s="3">
        <f t="shared" si="6"/>
        <v>610</v>
      </c>
      <c r="C44" s="3">
        <f t="shared" si="7"/>
        <v>329</v>
      </c>
      <c r="D44" s="3">
        <f t="shared" si="7"/>
        <v>281</v>
      </c>
      <c r="E44" s="15" t="s">
        <v>98</v>
      </c>
      <c r="F44" s="3">
        <f t="shared" si="3"/>
        <v>802</v>
      </c>
      <c r="G44" s="3">
        <f>G140-G92</f>
        <v>393</v>
      </c>
      <c r="H44" s="3">
        <f>H140-H92</f>
        <v>409</v>
      </c>
      <c r="I44" s="15" t="s">
        <v>140</v>
      </c>
      <c r="J44" s="3">
        <f>+K44+L44</f>
        <v>4</v>
      </c>
      <c r="K44" s="3">
        <f>K140-K92</f>
        <v>2</v>
      </c>
      <c r="L44" s="3">
        <f>L140-L92</f>
        <v>2</v>
      </c>
    </row>
    <row r="45" spans="1:12" ht="18" customHeight="1">
      <c r="A45" s="13" t="s">
        <v>99</v>
      </c>
      <c r="B45" s="3">
        <f>+C45+D45</f>
        <v>609</v>
      </c>
      <c r="C45" s="3">
        <f t="shared" si="7"/>
        <v>319</v>
      </c>
      <c r="D45" s="3">
        <f t="shared" si="7"/>
        <v>290</v>
      </c>
      <c r="E45" s="15" t="s">
        <v>100</v>
      </c>
      <c r="F45" s="3">
        <f t="shared" si="3"/>
        <v>750</v>
      </c>
      <c r="G45" s="3">
        <f>G141-G93</f>
        <v>358</v>
      </c>
      <c r="H45" s="3">
        <f>H141-H93</f>
        <v>392</v>
      </c>
      <c r="I45" s="9"/>
      <c r="J45" s="2"/>
      <c r="K45" s="2"/>
      <c r="L45" s="2"/>
    </row>
    <row r="46" ht="18" customHeight="1"/>
    <row r="47" ht="18" customHeight="1"/>
    <row r="48" ht="18" customHeight="1"/>
    <row r="49" spans="1:12" ht="18" customHeight="1">
      <c r="A49" s="10" t="s">
        <v>143</v>
      </c>
      <c r="B49" s="31">
        <v>367</v>
      </c>
      <c r="C49" s="31"/>
      <c r="D49" s="1"/>
      <c r="E49" s="14"/>
      <c r="F49" s="1"/>
      <c r="G49" s="1"/>
      <c r="H49" s="1"/>
      <c r="I49" s="14"/>
      <c r="J49" s="27" t="s">
        <v>101</v>
      </c>
      <c r="K49" s="28"/>
      <c r="L49" s="28"/>
    </row>
    <row r="50" spans="1:12" ht="18" customHeight="1">
      <c r="A50" s="25"/>
      <c r="B50" s="26"/>
      <c r="C50" s="26"/>
      <c r="D50" s="1"/>
      <c r="E50" s="14"/>
      <c r="F50" s="1"/>
      <c r="G50" s="1"/>
      <c r="H50" s="1"/>
      <c r="I50" s="14"/>
      <c r="J50" s="1"/>
      <c r="K50" s="29" t="s">
        <v>142</v>
      </c>
      <c r="L50" s="30"/>
    </row>
    <row r="51" spans="1:12" ht="18" customHeight="1">
      <c r="A51" s="7" t="s">
        <v>1</v>
      </c>
      <c r="B51" s="7" t="s">
        <v>2</v>
      </c>
      <c r="C51" s="7" t="s">
        <v>3</v>
      </c>
      <c r="D51" s="8" t="s">
        <v>4</v>
      </c>
      <c r="E51" s="9" t="s">
        <v>5</v>
      </c>
      <c r="F51" s="10" t="s">
        <v>2</v>
      </c>
      <c r="G51" s="10" t="s">
        <v>3</v>
      </c>
      <c r="H51" s="11" t="s">
        <v>4</v>
      </c>
      <c r="I51" s="9" t="s">
        <v>5</v>
      </c>
      <c r="J51" s="10" t="s">
        <v>2</v>
      </c>
      <c r="K51" s="10" t="s">
        <v>3</v>
      </c>
      <c r="L51" s="10" t="s">
        <v>4</v>
      </c>
    </row>
    <row r="52" spans="1:12" ht="18" customHeight="1">
      <c r="A52" s="10" t="s">
        <v>6</v>
      </c>
      <c r="B52" s="16">
        <f>SUM(B54:B74)</f>
        <v>460</v>
      </c>
      <c r="C52" s="17">
        <f>SUM(C54:C74)</f>
        <v>113</v>
      </c>
      <c r="D52" s="16">
        <f>SUM(D54:D74)</f>
        <v>347</v>
      </c>
      <c r="E52" s="15" t="s">
        <v>136</v>
      </c>
      <c r="F52" s="3">
        <f>+G52+H52</f>
        <v>1</v>
      </c>
      <c r="G52" s="3">
        <v>1</v>
      </c>
      <c r="H52" s="5"/>
      <c r="I52" s="15" t="s">
        <v>138</v>
      </c>
      <c r="J52" s="3">
        <f aca="true" t="shared" si="8" ref="J52:J91">+K52+L52</f>
        <v>1</v>
      </c>
      <c r="K52" s="3">
        <v>1</v>
      </c>
      <c r="L52" s="3"/>
    </row>
    <row r="53" spans="1:12" ht="18" customHeight="1">
      <c r="A53" s="10"/>
      <c r="B53" s="23"/>
      <c r="C53" s="3"/>
      <c r="D53" s="4"/>
      <c r="E53" s="15" t="s">
        <v>137</v>
      </c>
      <c r="F53" s="3">
        <f aca="true" t="shared" si="9" ref="F53:F93">+G53+H53</f>
        <v>4</v>
      </c>
      <c r="G53" s="3">
        <v>1</v>
      </c>
      <c r="H53" s="5">
        <v>3</v>
      </c>
      <c r="I53" s="15" t="s">
        <v>139</v>
      </c>
      <c r="J53" s="3">
        <f t="shared" si="8"/>
        <v>0</v>
      </c>
      <c r="K53" s="3"/>
      <c r="L53" s="3"/>
    </row>
    <row r="54" spans="1:12" ht="18" customHeight="1">
      <c r="A54" s="10" t="s">
        <v>113</v>
      </c>
      <c r="B54" s="24">
        <f>SUM(B76:B80)</f>
        <v>20</v>
      </c>
      <c r="C54" s="19">
        <f>SUM(C76:C80)</f>
        <v>11</v>
      </c>
      <c r="D54" s="20">
        <f>SUM(D76:D80)</f>
        <v>9</v>
      </c>
      <c r="E54" s="15" t="s">
        <v>7</v>
      </c>
      <c r="F54" s="3">
        <f t="shared" si="9"/>
        <v>4</v>
      </c>
      <c r="G54" s="3"/>
      <c r="H54" s="5">
        <v>4</v>
      </c>
      <c r="I54" s="15" t="s">
        <v>8</v>
      </c>
      <c r="J54" s="3">
        <f t="shared" si="8"/>
        <v>3</v>
      </c>
      <c r="K54" s="3"/>
      <c r="L54" s="3">
        <v>3</v>
      </c>
    </row>
    <row r="55" spans="1:12" ht="18" customHeight="1">
      <c r="A55" s="10" t="s">
        <v>114</v>
      </c>
      <c r="B55" s="23">
        <f>SUM(B81:B85)</f>
        <v>13</v>
      </c>
      <c r="C55" s="19">
        <f>SUM(C81:C85)</f>
        <v>9</v>
      </c>
      <c r="D55" s="20">
        <f>SUM(D81:D85)</f>
        <v>4</v>
      </c>
      <c r="E55" s="15" t="s">
        <v>9</v>
      </c>
      <c r="F55" s="3">
        <f t="shared" si="9"/>
        <v>6</v>
      </c>
      <c r="G55" s="3">
        <v>1</v>
      </c>
      <c r="H55" s="5">
        <v>5</v>
      </c>
      <c r="I55" s="15" t="s">
        <v>10</v>
      </c>
      <c r="J55" s="3">
        <f t="shared" si="8"/>
        <v>1</v>
      </c>
      <c r="K55" s="3">
        <v>1</v>
      </c>
      <c r="L55" s="3"/>
    </row>
    <row r="56" spans="1:12" ht="18" customHeight="1">
      <c r="A56" s="10" t="s">
        <v>115</v>
      </c>
      <c r="B56" s="23">
        <f>SUM(B86:B90)</f>
        <v>8</v>
      </c>
      <c r="C56" s="19">
        <f>SUM(C86:C90)</f>
        <v>4</v>
      </c>
      <c r="D56" s="20">
        <f>SUM(D86:D90)</f>
        <v>4</v>
      </c>
      <c r="E56" s="15" t="s">
        <v>11</v>
      </c>
      <c r="F56" s="3">
        <f t="shared" si="9"/>
        <v>15</v>
      </c>
      <c r="G56" s="3"/>
      <c r="H56" s="5">
        <v>15</v>
      </c>
      <c r="I56" s="15" t="s">
        <v>12</v>
      </c>
      <c r="J56" s="3">
        <f t="shared" si="8"/>
        <v>2</v>
      </c>
      <c r="K56" s="3">
        <v>2</v>
      </c>
      <c r="L56" s="3"/>
    </row>
    <row r="57" spans="1:12" ht="18" customHeight="1">
      <c r="A57" s="10" t="s">
        <v>116</v>
      </c>
      <c r="B57" s="23">
        <f>+B91+B92+B93+F52+F53</f>
        <v>12</v>
      </c>
      <c r="C57" s="20">
        <f>+C91+C92+C93+G52+G53</f>
        <v>6</v>
      </c>
      <c r="D57" s="20">
        <f>+D91+D92+D93+H52+H53</f>
        <v>6</v>
      </c>
      <c r="E57" s="15" t="s">
        <v>13</v>
      </c>
      <c r="F57" s="3">
        <f t="shared" si="9"/>
        <v>21</v>
      </c>
      <c r="G57" s="3">
        <v>3</v>
      </c>
      <c r="H57" s="5">
        <v>18</v>
      </c>
      <c r="I57" s="15" t="s">
        <v>14</v>
      </c>
      <c r="J57" s="3">
        <f t="shared" si="8"/>
        <v>0</v>
      </c>
      <c r="K57" s="3"/>
      <c r="L57" s="3"/>
    </row>
    <row r="58" spans="1:12" ht="18" customHeight="1">
      <c r="A58" s="10" t="s">
        <v>117</v>
      </c>
      <c r="B58" s="23">
        <f>SUM(F54:F58)</f>
        <v>71</v>
      </c>
      <c r="C58" s="21">
        <f>SUM(G54:G58)</f>
        <v>8</v>
      </c>
      <c r="D58" s="22">
        <f>SUM(H54:H58)</f>
        <v>63</v>
      </c>
      <c r="E58" s="15" t="s">
        <v>15</v>
      </c>
      <c r="F58" s="3">
        <f t="shared" si="9"/>
        <v>25</v>
      </c>
      <c r="G58" s="3">
        <v>4</v>
      </c>
      <c r="H58" s="5">
        <v>21</v>
      </c>
      <c r="I58" s="15" t="s">
        <v>16</v>
      </c>
      <c r="J58" s="3">
        <f t="shared" si="8"/>
        <v>0</v>
      </c>
      <c r="K58" s="3"/>
      <c r="L58" s="3"/>
    </row>
    <row r="59" spans="1:12" ht="18" customHeight="1">
      <c r="A59" s="10" t="s">
        <v>118</v>
      </c>
      <c r="B59" s="23">
        <f>SUM(F59:F63)</f>
        <v>90</v>
      </c>
      <c r="C59" s="19">
        <f>SUM(G59:G63)</f>
        <v>6</v>
      </c>
      <c r="D59" s="20">
        <f>SUM(H59:H63)</f>
        <v>84</v>
      </c>
      <c r="E59" s="15" t="s">
        <v>17</v>
      </c>
      <c r="F59" s="3">
        <f t="shared" si="9"/>
        <v>15</v>
      </c>
      <c r="G59" s="3">
        <v>2</v>
      </c>
      <c r="H59" s="5">
        <v>13</v>
      </c>
      <c r="I59" s="15" t="s">
        <v>18</v>
      </c>
      <c r="J59" s="3">
        <f t="shared" si="8"/>
        <v>0</v>
      </c>
      <c r="K59" s="3"/>
      <c r="L59" s="3"/>
    </row>
    <row r="60" spans="1:12" ht="18" customHeight="1">
      <c r="A60" s="10" t="s">
        <v>119</v>
      </c>
      <c r="B60" s="23">
        <f>SUM(F64:F68)</f>
        <v>97</v>
      </c>
      <c r="C60" s="19">
        <f>SUM(G64:G68)</f>
        <v>22</v>
      </c>
      <c r="D60" s="20">
        <f>SUM(H64:H68)</f>
        <v>75</v>
      </c>
      <c r="E60" s="15" t="s">
        <v>19</v>
      </c>
      <c r="F60" s="3">
        <f t="shared" si="9"/>
        <v>18</v>
      </c>
      <c r="G60" s="3"/>
      <c r="H60" s="5">
        <v>18</v>
      </c>
      <c r="I60" s="15" t="s">
        <v>20</v>
      </c>
      <c r="J60" s="3">
        <f t="shared" si="8"/>
        <v>2</v>
      </c>
      <c r="K60" s="3">
        <v>2</v>
      </c>
      <c r="L60" s="3"/>
    </row>
    <row r="61" spans="1:12" ht="18" customHeight="1">
      <c r="A61" s="10" t="s">
        <v>120</v>
      </c>
      <c r="B61" s="23">
        <f>SUM(F69:F73)</f>
        <v>48</v>
      </c>
      <c r="C61" s="19">
        <f>SUM(G69:G73)</f>
        <v>13</v>
      </c>
      <c r="D61" s="20">
        <f>SUM(H69:H73)</f>
        <v>35</v>
      </c>
      <c r="E61" s="15" t="s">
        <v>21</v>
      </c>
      <c r="F61" s="3">
        <f t="shared" si="9"/>
        <v>15</v>
      </c>
      <c r="G61" s="3">
        <v>2</v>
      </c>
      <c r="H61" s="5">
        <v>13</v>
      </c>
      <c r="I61" s="15" t="s">
        <v>22</v>
      </c>
      <c r="J61" s="3">
        <f t="shared" si="8"/>
        <v>1</v>
      </c>
      <c r="K61" s="3"/>
      <c r="L61" s="3">
        <v>1</v>
      </c>
    </row>
    <row r="62" spans="1:12" ht="18" customHeight="1">
      <c r="A62" s="10" t="s">
        <v>121</v>
      </c>
      <c r="B62" s="23">
        <f>SUM(F74:F78)</f>
        <v>26</v>
      </c>
      <c r="C62" s="19">
        <f>SUM(G74:G78)</f>
        <v>6</v>
      </c>
      <c r="D62" s="20">
        <f>SUM(H74:H78)</f>
        <v>20</v>
      </c>
      <c r="E62" s="15" t="s">
        <v>23</v>
      </c>
      <c r="F62" s="3">
        <f t="shared" si="9"/>
        <v>20</v>
      </c>
      <c r="G62" s="3">
        <v>1</v>
      </c>
      <c r="H62" s="5">
        <v>19</v>
      </c>
      <c r="I62" s="15" t="s">
        <v>24</v>
      </c>
      <c r="J62" s="3">
        <f t="shared" si="8"/>
        <v>0</v>
      </c>
      <c r="K62" s="3"/>
      <c r="L62" s="3"/>
    </row>
    <row r="63" spans="1:12" ht="18" customHeight="1">
      <c r="A63" s="10" t="s">
        <v>122</v>
      </c>
      <c r="B63" s="23">
        <f>SUM(F79:F83)</f>
        <v>27</v>
      </c>
      <c r="C63" s="19">
        <f>SUM(G79:G83)</f>
        <v>10</v>
      </c>
      <c r="D63" s="20">
        <f>SUM(H79:H83)</f>
        <v>17</v>
      </c>
      <c r="E63" s="15" t="s">
        <v>25</v>
      </c>
      <c r="F63" s="3">
        <f t="shared" si="9"/>
        <v>22</v>
      </c>
      <c r="G63" s="3">
        <v>1</v>
      </c>
      <c r="H63" s="5">
        <v>21</v>
      </c>
      <c r="I63" s="15" t="s">
        <v>26</v>
      </c>
      <c r="J63" s="3">
        <f t="shared" si="8"/>
        <v>1</v>
      </c>
      <c r="K63" s="3"/>
      <c r="L63" s="3">
        <v>1</v>
      </c>
    </row>
    <row r="64" spans="1:12" ht="18" customHeight="1">
      <c r="A64" s="10" t="s">
        <v>123</v>
      </c>
      <c r="B64" s="23">
        <f>SUM(F84:F88)</f>
        <v>13</v>
      </c>
      <c r="C64" s="19">
        <f>SUM(G84:G88)</f>
        <v>5</v>
      </c>
      <c r="D64" s="20">
        <f>SUM(H84:H88)</f>
        <v>8</v>
      </c>
      <c r="E64" s="15" t="s">
        <v>27</v>
      </c>
      <c r="F64" s="3">
        <f t="shared" si="9"/>
        <v>25</v>
      </c>
      <c r="G64" s="3">
        <v>5</v>
      </c>
      <c r="H64" s="5">
        <v>20</v>
      </c>
      <c r="I64" s="15" t="s">
        <v>28</v>
      </c>
      <c r="J64" s="3">
        <f t="shared" si="8"/>
        <v>1</v>
      </c>
      <c r="K64" s="3"/>
      <c r="L64" s="3">
        <v>1</v>
      </c>
    </row>
    <row r="65" spans="1:12" ht="18" customHeight="1">
      <c r="A65" s="10" t="s">
        <v>124</v>
      </c>
      <c r="B65" s="23">
        <f>SUM(F89:F93)</f>
        <v>12</v>
      </c>
      <c r="C65" s="19">
        <f>SUM(G89:G93)</f>
        <v>3</v>
      </c>
      <c r="D65" s="20">
        <f>SUM(H89:H93)</f>
        <v>9</v>
      </c>
      <c r="E65" s="15" t="s">
        <v>29</v>
      </c>
      <c r="F65" s="3">
        <f t="shared" si="9"/>
        <v>18</v>
      </c>
      <c r="G65" s="3">
        <v>5</v>
      </c>
      <c r="H65" s="5">
        <v>13</v>
      </c>
      <c r="I65" s="15" t="s">
        <v>30</v>
      </c>
      <c r="J65" s="3">
        <f t="shared" si="8"/>
        <v>1</v>
      </c>
      <c r="K65" s="3"/>
      <c r="L65" s="3">
        <v>1</v>
      </c>
    </row>
    <row r="66" spans="1:12" ht="18" customHeight="1">
      <c r="A66" s="10" t="s">
        <v>125</v>
      </c>
      <c r="B66" s="23">
        <f>SUM(J52:J56)</f>
        <v>7</v>
      </c>
      <c r="C66" s="19">
        <f>SUM(K52:K56)</f>
        <v>4</v>
      </c>
      <c r="D66" s="20">
        <f>SUM(L52:L56)</f>
        <v>3</v>
      </c>
      <c r="E66" s="15" t="s">
        <v>31</v>
      </c>
      <c r="F66" s="3">
        <f t="shared" si="9"/>
        <v>19</v>
      </c>
      <c r="G66" s="3">
        <v>4</v>
      </c>
      <c r="H66" s="5">
        <v>15</v>
      </c>
      <c r="I66" s="15" t="s">
        <v>32</v>
      </c>
      <c r="J66" s="3">
        <f t="shared" si="8"/>
        <v>1</v>
      </c>
      <c r="K66" s="3">
        <v>1</v>
      </c>
      <c r="L66" s="3"/>
    </row>
    <row r="67" spans="1:12" ht="18" customHeight="1">
      <c r="A67" s="10" t="s">
        <v>126</v>
      </c>
      <c r="B67" s="23">
        <f>SUM(J57:J61)</f>
        <v>3</v>
      </c>
      <c r="C67" s="19">
        <f>SUM(K57:K61)</f>
        <v>2</v>
      </c>
      <c r="D67" s="20">
        <f>SUM(L57:L61)</f>
        <v>1</v>
      </c>
      <c r="E67" s="15" t="s">
        <v>33</v>
      </c>
      <c r="F67" s="3">
        <f t="shared" si="9"/>
        <v>18</v>
      </c>
      <c r="G67" s="3">
        <v>4</v>
      </c>
      <c r="H67" s="5">
        <v>14</v>
      </c>
      <c r="I67" s="15" t="s">
        <v>34</v>
      </c>
      <c r="J67" s="3">
        <f t="shared" si="8"/>
        <v>0</v>
      </c>
      <c r="K67" s="3"/>
      <c r="L67" s="3"/>
    </row>
    <row r="68" spans="1:12" ht="18" customHeight="1">
      <c r="A68" s="10" t="s">
        <v>127</v>
      </c>
      <c r="B68" s="23">
        <f>SUM(J62:J66)</f>
        <v>4</v>
      </c>
      <c r="C68" s="19">
        <f>SUM(K62:K66)</f>
        <v>1</v>
      </c>
      <c r="D68" s="20">
        <f>SUM(L62:L66)</f>
        <v>3</v>
      </c>
      <c r="E68" s="15" t="s">
        <v>35</v>
      </c>
      <c r="F68" s="3">
        <f t="shared" si="9"/>
        <v>17</v>
      </c>
      <c r="G68" s="3">
        <v>4</v>
      </c>
      <c r="H68" s="5">
        <v>13</v>
      </c>
      <c r="I68" s="15" t="s">
        <v>36</v>
      </c>
      <c r="J68" s="3">
        <f t="shared" si="8"/>
        <v>2</v>
      </c>
      <c r="K68" s="3">
        <v>1</v>
      </c>
      <c r="L68" s="3">
        <v>1</v>
      </c>
    </row>
    <row r="69" spans="1:12" ht="18" customHeight="1">
      <c r="A69" s="10" t="s">
        <v>128</v>
      </c>
      <c r="B69" s="23">
        <f>SUM(J67:J71)</f>
        <v>5</v>
      </c>
      <c r="C69" s="19">
        <f>SUM(K67:K71)</f>
        <v>2</v>
      </c>
      <c r="D69" s="20">
        <f>SUM(L67:L71)</f>
        <v>3</v>
      </c>
      <c r="E69" s="15" t="s">
        <v>37</v>
      </c>
      <c r="F69" s="3">
        <f t="shared" si="9"/>
        <v>7</v>
      </c>
      <c r="G69" s="3">
        <v>1</v>
      </c>
      <c r="H69" s="5">
        <v>6</v>
      </c>
      <c r="I69" s="15" t="s">
        <v>38</v>
      </c>
      <c r="J69" s="3">
        <f t="shared" si="8"/>
        <v>1</v>
      </c>
      <c r="K69" s="3"/>
      <c r="L69" s="3">
        <v>1</v>
      </c>
    </row>
    <row r="70" spans="1:12" ht="18" customHeight="1">
      <c r="A70" s="10" t="s">
        <v>129</v>
      </c>
      <c r="B70" s="23">
        <f>SUM(J72:J76)</f>
        <v>2</v>
      </c>
      <c r="C70" s="19">
        <f>SUM(K72:K76)</f>
        <v>0</v>
      </c>
      <c r="D70" s="20">
        <f>SUM(L72:L76)</f>
        <v>2</v>
      </c>
      <c r="E70" s="15" t="s">
        <v>39</v>
      </c>
      <c r="F70" s="3">
        <f t="shared" si="9"/>
        <v>9</v>
      </c>
      <c r="G70" s="3">
        <v>4</v>
      </c>
      <c r="H70" s="5">
        <v>5</v>
      </c>
      <c r="I70" s="15" t="s">
        <v>40</v>
      </c>
      <c r="J70" s="3">
        <f t="shared" si="8"/>
        <v>2</v>
      </c>
      <c r="K70" s="3">
        <v>1</v>
      </c>
      <c r="L70" s="3">
        <v>1</v>
      </c>
    </row>
    <row r="71" spans="1:12" ht="18" customHeight="1">
      <c r="A71" s="10" t="s">
        <v>130</v>
      </c>
      <c r="B71" s="23">
        <f>SUM(J77:J81)</f>
        <v>2</v>
      </c>
      <c r="C71" s="19">
        <f>SUM(K77:K81)</f>
        <v>1</v>
      </c>
      <c r="D71" s="20">
        <f>SUM(L77:L81)</f>
        <v>1</v>
      </c>
      <c r="E71" s="15" t="s">
        <v>41</v>
      </c>
      <c r="F71" s="3">
        <f t="shared" si="9"/>
        <v>14</v>
      </c>
      <c r="G71" s="3">
        <v>4</v>
      </c>
      <c r="H71" s="5">
        <v>10</v>
      </c>
      <c r="I71" s="15" t="s">
        <v>42</v>
      </c>
      <c r="J71" s="3">
        <f t="shared" si="8"/>
        <v>0</v>
      </c>
      <c r="K71" s="3"/>
      <c r="L71" s="3"/>
    </row>
    <row r="72" spans="1:12" ht="18" customHeight="1">
      <c r="A72" s="10" t="s">
        <v>131</v>
      </c>
      <c r="B72" s="23">
        <f>SUM(J82:J86)</f>
        <v>0</v>
      </c>
      <c r="C72" s="19">
        <f>SUM(K82:K86)</f>
        <v>0</v>
      </c>
      <c r="D72" s="20">
        <f>SUM(L82:L86)</f>
        <v>0</v>
      </c>
      <c r="E72" s="15" t="s">
        <v>43</v>
      </c>
      <c r="F72" s="3">
        <f t="shared" si="9"/>
        <v>11</v>
      </c>
      <c r="G72" s="3">
        <v>3</v>
      </c>
      <c r="H72" s="5">
        <v>8</v>
      </c>
      <c r="I72" s="15" t="s">
        <v>44</v>
      </c>
      <c r="J72" s="3">
        <f t="shared" si="8"/>
        <v>2</v>
      </c>
      <c r="K72" s="3"/>
      <c r="L72" s="3">
        <v>2</v>
      </c>
    </row>
    <row r="73" spans="1:12" ht="18" customHeight="1">
      <c r="A73" s="10" t="s">
        <v>132</v>
      </c>
      <c r="B73" s="23">
        <f>SUM(J87:J91)</f>
        <v>0</v>
      </c>
      <c r="C73" s="19">
        <f>SUM(K87:K91)</f>
        <v>0</v>
      </c>
      <c r="D73" s="20">
        <f>SUM(L87:L91)</f>
        <v>0</v>
      </c>
      <c r="E73" s="15" t="s">
        <v>45</v>
      </c>
      <c r="F73" s="3">
        <f t="shared" si="9"/>
        <v>7</v>
      </c>
      <c r="G73" s="3">
        <v>1</v>
      </c>
      <c r="H73" s="5">
        <v>6</v>
      </c>
      <c r="I73" s="15" t="s">
        <v>46</v>
      </c>
      <c r="J73" s="3">
        <f t="shared" si="8"/>
        <v>0</v>
      </c>
      <c r="K73" s="3"/>
      <c r="L73" s="3"/>
    </row>
    <row r="74" spans="1:12" ht="18" customHeight="1">
      <c r="A74" s="10" t="s">
        <v>133</v>
      </c>
      <c r="B74" s="23">
        <f>SUM(J92)</f>
        <v>0</v>
      </c>
      <c r="C74" s="19">
        <f>SUM(K92)</f>
        <v>0</v>
      </c>
      <c r="D74" s="20">
        <f>SUM(L92)</f>
        <v>0</v>
      </c>
      <c r="E74" s="15" t="s">
        <v>47</v>
      </c>
      <c r="F74" s="3">
        <f t="shared" si="9"/>
        <v>8</v>
      </c>
      <c r="G74" s="3">
        <v>2</v>
      </c>
      <c r="H74" s="5">
        <v>6</v>
      </c>
      <c r="I74" s="15" t="s">
        <v>48</v>
      </c>
      <c r="J74" s="3">
        <f t="shared" si="8"/>
        <v>0</v>
      </c>
      <c r="K74" s="3"/>
      <c r="L74" s="3"/>
    </row>
    <row r="75" spans="1:12" ht="18" customHeight="1">
      <c r="A75" s="10"/>
      <c r="B75" s="3"/>
      <c r="C75" s="3"/>
      <c r="D75" s="4"/>
      <c r="E75" s="15" t="s">
        <v>49</v>
      </c>
      <c r="F75" s="3">
        <f t="shared" si="9"/>
        <v>5</v>
      </c>
      <c r="G75" s="3">
        <v>2</v>
      </c>
      <c r="H75" s="5">
        <v>3</v>
      </c>
      <c r="I75" s="15" t="s">
        <v>50</v>
      </c>
      <c r="J75" s="3">
        <f t="shared" si="8"/>
        <v>0</v>
      </c>
      <c r="K75" s="3"/>
      <c r="L75" s="3"/>
    </row>
    <row r="76" spans="1:12" ht="18" customHeight="1">
      <c r="A76" s="13" t="s">
        <v>134</v>
      </c>
      <c r="B76" s="3">
        <f>+C76+D76</f>
        <v>6</v>
      </c>
      <c r="C76" s="3">
        <v>4</v>
      </c>
      <c r="D76" s="3">
        <v>2</v>
      </c>
      <c r="E76" s="15" t="s">
        <v>51</v>
      </c>
      <c r="F76" s="3">
        <f t="shared" si="9"/>
        <v>7</v>
      </c>
      <c r="G76" s="3"/>
      <c r="H76" s="5">
        <v>7</v>
      </c>
      <c r="I76" s="15" t="s">
        <v>52</v>
      </c>
      <c r="J76" s="3">
        <f t="shared" si="8"/>
        <v>0</v>
      </c>
      <c r="K76" s="3"/>
      <c r="L76" s="3"/>
    </row>
    <row r="77" spans="1:12" ht="18" customHeight="1">
      <c r="A77" s="13" t="s">
        <v>135</v>
      </c>
      <c r="B77" s="3">
        <f aca="true" t="shared" si="10" ref="B77:B84">+C77+D77</f>
        <v>5</v>
      </c>
      <c r="C77" s="3">
        <v>2</v>
      </c>
      <c r="D77" s="3">
        <v>3</v>
      </c>
      <c r="E77" s="15" t="s">
        <v>53</v>
      </c>
      <c r="F77" s="3">
        <f t="shared" si="9"/>
        <v>3</v>
      </c>
      <c r="G77" s="3"/>
      <c r="H77" s="5">
        <v>3</v>
      </c>
      <c r="I77" s="15" t="s">
        <v>54</v>
      </c>
      <c r="J77" s="3">
        <f t="shared" si="8"/>
        <v>0</v>
      </c>
      <c r="K77" s="3"/>
      <c r="L77" s="3"/>
    </row>
    <row r="78" spans="1:12" ht="18" customHeight="1">
      <c r="A78" s="13" t="s">
        <v>55</v>
      </c>
      <c r="B78" s="3">
        <f t="shared" si="10"/>
        <v>2</v>
      </c>
      <c r="C78" s="3">
        <v>1</v>
      </c>
      <c r="D78" s="3">
        <v>1</v>
      </c>
      <c r="E78" s="15" t="s">
        <v>56</v>
      </c>
      <c r="F78" s="3">
        <f t="shared" si="9"/>
        <v>3</v>
      </c>
      <c r="G78" s="3">
        <v>2</v>
      </c>
      <c r="H78" s="5">
        <v>1</v>
      </c>
      <c r="I78" s="15" t="s">
        <v>57</v>
      </c>
      <c r="J78" s="3">
        <f t="shared" si="8"/>
        <v>0</v>
      </c>
      <c r="K78" s="3"/>
      <c r="L78" s="3"/>
    </row>
    <row r="79" spans="1:12" ht="18" customHeight="1">
      <c r="A79" s="13" t="s">
        <v>58</v>
      </c>
      <c r="B79" s="3">
        <f t="shared" si="10"/>
        <v>3</v>
      </c>
      <c r="C79" s="3">
        <v>1</v>
      </c>
      <c r="D79" s="3">
        <v>2</v>
      </c>
      <c r="E79" s="15" t="s">
        <v>59</v>
      </c>
      <c r="F79" s="3">
        <f t="shared" si="9"/>
        <v>8</v>
      </c>
      <c r="G79" s="3">
        <v>2</v>
      </c>
      <c r="H79" s="5">
        <v>6</v>
      </c>
      <c r="I79" s="15" t="s">
        <v>60</v>
      </c>
      <c r="J79" s="3">
        <f t="shared" si="8"/>
        <v>2</v>
      </c>
      <c r="K79" s="3">
        <v>1</v>
      </c>
      <c r="L79" s="3">
        <v>1</v>
      </c>
    </row>
    <row r="80" spans="1:12" ht="18" customHeight="1">
      <c r="A80" s="13" t="s">
        <v>61</v>
      </c>
      <c r="B80" s="3">
        <f t="shared" si="10"/>
        <v>4</v>
      </c>
      <c r="C80" s="3">
        <v>3</v>
      </c>
      <c r="D80" s="3">
        <v>1</v>
      </c>
      <c r="E80" s="15" t="s">
        <v>62</v>
      </c>
      <c r="F80" s="3">
        <f t="shared" si="9"/>
        <v>2</v>
      </c>
      <c r="G80" s="3"/>
      <c r="H80" s="5">
        <v>2</v>
      </c>
      <c r="I80" s="15" t="s">
        <v>63</v>
      </c>
      <c r="J80" s="3">
        <f t="shared" si="8"/>
        <v>0</v>
      </c>
      <c r="K80" s="3"/>
      <c r="L80" s="3"/>
    </row>
    <row r="81" spans="1:12" ht="18" customHeight="1">
      <c r="A81" s="13" t="s">
        <v>64</v>
      </c>
      <c r="B81" s="3">
        <f t="shared" si="10"/>
        <v>2</v>
      </c>
      <c r="C81" s="3">
        <v>2</v>
      </c>
      <c r="D81" s="3"/>
      <c r="E81" s="15" t="s">
        <v>65</v>
      </c>
      <c r="F81" s="3">
        <f t="shared" si="9"/>
        <v>6</v>
      </c>
      <c r="G81" s="3">
        <v>1</v>
      </c>
      <c r="H81" s="5">
        <v>5</v>
      </c>
      <c r="I81" s="15" t="s">
        <v>66</v>
      </c>
      <c r="J81" s="3">
        <f t="shared" si="8"/>
        <v>0</v>
      </c>
      <c r="K81" s="3"/>
      <c r="L81" s="3"/>
    </row>
    <row r="82" spans="1:12" ht="18" customHeight="1">
      <c r="A82" s="13" t="s">
        <v>67</v>
      </c>
      <c r="B82" s="3">
        <f t="shared" si="10"/>
        <v>4</v>
      </c>
      <c r="C82" s="3">
        <v>3</v>
      </c>
      <c r="D82" s="3">
        <v>1</v>
      </c>
      <c r="E82" s="15" t="s">
        <v>68</v>
      </c>
      <c r="F82" s="3">
        <f t="shared" si="9"/>
        <v>8</v>
      </c>
      <c r="G82" s="3">
        <v>5</v>
      </c>
      <c r="H82" s="5">
        <v>3</v>
      </c>
      <c r="I82" s="15" t="s">
        <v>69</v>
      </c>
      <c r="J82" s="3">
        <f t="shared" si="8"/>
        <v>0</v>
      </c>
      <c r="K82" s="3"/>
      <c r="L82" s="3"/>
    </row>
    <row r="83" spans="1:12" ht="18" customHeight="1">
      <c r="A83" s="13" t="s">
        <v>70</v>
      </c>
      <c r="B83" s="3">
        <f t="shared" si="10"/>
        <v>5</v>
      </c>
      <c r="C83" s="3">
        <v>2</v>
      </c>
      <c r="D83" s="3">
        <v>3</v>
      </c>
      <c r="E83" s="15" t="s">
        <v>71</v>
      </c>
      <c r="F83" s="3">
        <f t="shared" si="9"/>
        <v>3</v>
      </c>
      <c r="G83" s="3">
        <v>2</v>
      </c>
      <c r="H83" s="5">
        <v>1</v>
      </c>
      <c r="I83" s="15" t="s">
        <v>72</v>
      </c>
      <c r="J83" s="3">
        <f t="shared" si="8"/>
        <v>0</v>
      </c>
      <c r="K83" s="3"/>
      <c r="L83" s="3"/>
    </row>
    <row r="84" spans="1:12" ht="18" customHeight="1">
      <c r="A84" s="13" t="s">
        <v>73</v>
      </c>
      <c r="B84" s="3">
        <f t="shared" si="10"/>
        <v>1</v>
      </c>
      <c r="C84" s="3">
        <v>1</v>
      </c>
      <c r="D84" s="3"/>
      <c r="E84" s="15" t="s">
        <v>74</v>
      </c>
      <c r="F84" s="3">
        <f t="shared" si="9"/>
        <v>2</v>
      </c>
      <c r="G84" s="3">
        <v>1</v>
      </c>
      <c r="H84" s="5">
        <v>1</v>
      </c>
      <c r="I84" s="15" t="s">
        <v>75</v>
      </c>
      <c r="J84" s="3">
        <f t="shared" si="8"/>
        <v>0</v>
      </c>
      <c r="K84" s="3"/>
      <c r="L84" s="3"/>
    </row>
    <row r="85" spans="1:12" ht="18" customHeight="1">
      <c r="A85" s="13" t="s">
        <v>76</v>
      </c>
      <c r="B85" s="3">
        <f>+C85+D85</f>
        <v>1</v>
      </c>
      <c r="C85" s="3">
        <v>1</v>
      </c>
      <c r="D85" s="6"/>
      <c r="E85" s="15" t="s">
        <v>77</v>
      </c>
      <c r="F85" s="3">
        <f t="shared" si="9"/>
        <v>3</v>
      </c>
      <c r="G85" s="3"/>
      <c r="H85" s="5">
        <v>3</v>
      </c>
      <c r="I85" s="15" t="s">
        <v>78</v>
      </c>
      <c r="J85" s="3">
        <f t="shared" si="8"/>
        <v>0</v>
      </c>
      <c r="K85" s="3"/>
      <c r="L85" s="3"/>
    </row>
    <row r="86" spans="1:12" ht="18" customHeight="1">
      <c r="A86" s="13" t="s">
        <v>79</v>
      </c>
      <c r="B86" s="3">
        <f aca="true" t="shared" si="11" ref="B86:B92">+C86+D86</f>
        <v>1</v>
      </c>
      <c r="C86" s="3">
        <v>1</v>
      </c>
      <c r="D86" s="3"/>
      <c r="E86" s="15" t="s">
        <v>80</v>
      </c>
      <c r="F86" s="3">
        <f t="shared" si="9"/>
        <v>5</v>
      </c>
      <c r="G86" s="3">
        <v>2</v>
      </c>
      <c r="H86" s="5">
        <v>3</v>
      </c>
      <c r="I86" s="15" t="s">
        <v>81</v>
      </c>
      <c r="J86" s="3">
        <f t="shared" si="8"/>
        <v>0</v>
      </c>
      <c r="K86" s="3"/>
      <c r="L86" s="3"/>
    </row>
    <row r="87" spans="1:12" ht="18" customHeight="1">
      <c r="A87" s="13" t="s">
        <v>82</v>
      </c>
      <c r="B87" s="3">
        <f t="shared" si="11"/>
        <v>4</v>
      </c>
      <c r="C87" s="3">
        <v>1</v>
      </c>
      <c r="D87" s="3">
        <v>3</v>
      </c>
      <c r="E87" s="15" t="s">
        <v>83</v>
      </c>
      <c r="F87" s="3">
        <f t="shared" si="9"/>
        <v>3</v>
      </c>
      <c r="G87" s="3">
        <v>2</v>
      </c>
      <c r="H87" s="5">
        <v>1</v>
      </c>
      <c r="I87" s="15" t="s">
        <v>84</v>
      </c>
      <c r="J87" s="3">
        <f t="shared" si="8"/>
        <v>0</v>
      </c>
      <c r="K87" s="3"/>
      <c r="L87" s="3"/>
    </row>
    <row r="88" spans="1:12" ht="18" customHeight="1">
      <c r="A88" s="13" t="s">
        <v>85</v>
      </c>
      <c r="B88" s="3">
        <f t="shared" si="11"/>
        <v>0</v>
      </c>
      <c r="C88" s="3"/>
      <c r="D88" s="3"/>
      <c r="E88" s="15" t="s">
        <v>86</v>
      </c>
      <c r="F88" s="3">
        <f t="shared" si="9"/>
        <v>0</v>
      </c>
      <c r="G88" s="3"/>
      <c r="H88" s="5"/>
      <c r="I88" s="15" t="s">
        <v>87</v>
      </c>
      <c r="J88" s="3">
        <f t="shared" si="8"/>
        <v>0</v>
      </c>
      <c r="K88" s="3"/>
      <c r="L88" s="3"/>
    </row>
    <row r="89" spans="1:12" ht="18" customHeight="1">
      <c r="A89" s="13" t="s">
        <v>88</v>
      </c>
      <c r="B89" s="3">
        <f t="shared" si="11"/>
        <v>1</v>
      </c>
      <c r="C89" s="3">
        <v>1</v>
      </c>
      <c r="D89" s="3"/>
      <c r="E89" s="15" t="s">
        <v>89</v>
      </c>
      <c r="F89" s="3">
        <f t="shared" si="9"/>
        <v>1</v>
      </c>
      <c r="G89" s="3"/>
      <c r="H89" s="5">
        <v>1</v>
      </c>
      <c r="I89" s="15" t="s">
        <v>90</v>
      </c>
      <c r="J89" s="3">
        <f t="shared" si="8"/>
        <v>0</v>
      </c>
      <c r="K89" s="3"/>
      <c r="L89" s="3"/>
    </row>
    <row r="90" spans="1:12" ht="18" customHeight="1">
      <c r="A90" s="13" t="s">
        <v>91</v>
      </c>
      <c r="B90" s="3">
        <f t="shared" si="11"/>
        <v>2</v>
      </c>
      <c r="C90" s="3">
        <v>1</v>
      </c>
      <c r="D90" s="3">
        <v>1</v>
      </c>
      <c r="E90" s="15" t="s">
        <v>92</v>
      </c>
      <c r="F90" s="3">
        <f t="shared" si="9"/>
        <v>6</v>
      </c>
      <c r="G90" s="3">
        <v>2</v>
      </c>
      <c r="H90" s="5">
        <v>4</v>
      </c>
      <c r="I90" s="15" t="s">
        <v>93</v>
      </c>
      <c r="J90" s="3">
        <f t="shared" si="8"/>
        <v>0</v>
      </c>
      <c r="K90" s="3"/>
      <c r="L90" s="3"/>
    </row>
    <row r="91" spans="1:12" ht="18" customHeight="1">
      <c r="A91" s="13" t="s">
        <v>94</v>
      </c>
      <c r="B91" s="3">
        <f t="shared" si="11"/>
        <v>3</v>
      </c>
      <c r="C91" s="3">
        <v>1</v>
      </c>
      <c r="D91" s="4">
        <v>2</v>
      </c>
      <c r="E91" s="15" t="s">
        <v>95</v>
      </c>
      <c r="F91" s="3">
        <f t="shared" si="9"/>
        <v>1</v>
      </c>
      <c r="G91" s="3"/>
      <c r="H91" s="5">
        <v>1</v>
      </c>
      <c r="I91" s="15" t="s">
        <v>96</v>
      </c>
      <c r="J91" s="3">
        <f t="shared" si="8"/>
        <v>0</v>
      </c>
      <c r="K91" s="3"/>
      <c r="L91" s="3"/>
    </row>
    <row r="92" spans="1:12" ht="18" customHeight="1">
      <c r="A92" s="13" t="s">
        <v>97</v>
      </c>
      <c r="B92" s="3">
        <f t="shared" si="11"/>
        <v>4</v>
      </c>
      <c r="C92" s="3">
        <v>3</v>
      </c>
      <c r="D92" s="4">
        <v>1</v>
      </c>
      <c r="E92" s="15" t="s">
        <v>98</v>
      </c>
      <c r="F92" s="3">
        <f t="shared" si="9"/>
        <v>1</v>
      </c>
      <c r="G92" s="3"/>
      <c r="H92" s="5">
        <v>1</v>
      </c>
      <c r="I92" s="15" t="s">
        <v>140</v>
      </c>
      <c r="J92" s="3">
        <f>+K92+L92</f>
        <v>0</v>
      </c>
      <c r="K92" s="3"/>
      <c r="L92" s="3"/>
    </row>
    <row r="93" spans="1:12" ht="18" customHeight="1">
      <c r="A93" s="13" t="s">
        <v>99</v>
      </c>
      <c r="B93" s="3">
        <f>+C93+D93</f>
        <v>0</v>
      </c>
      <c r="C93" s="3"/>
      <c r="D93" s="4"/>
      <c r="E93" s="15" t="s">
        <v>100</v>
      </c>
      <c r="F93" s="3">
        <f t="shared" si="9"/>
        <v>3</v>
      </c>
      <c r="G93" s="3">
        <v>1</v>
      </c>
      <c r="H93" s="5">
        <v>2</v>
      </c>
      <c r="I93" s="9"/>
      <c r="J93" s="2"/>
      <c r="K93" s="2"/>
      <c r="L93" s="2"/>
    </row>
    <row r="94" ht="18" customHeight="1"/>
    <row r="95" ht="18" customHeight="1"/>
    <row r="96" ht="18" customHeight="1"/>
    <row r="97" spans="1:12" ht="18" customHeight="1">
      <c r="A97" s="10" t="s">
        <v>143</v>
      </c>
      <c r="B97" s="31">
        <v>21137</v>
      </c>
      <c r="C97" s="31"/>
      <c r="D97" s="1"/>
      <c r="E97" s="14"/>
      <c r="F97" s="1"/>
      <c r="G97" s="1"/>
      <c r="H97" s="1"/>
      <c r="I97" s="14"/>
      <c r="J97" s="27" t="s">
        <v>101</v>
      </c>
      <c r="K97" s="28"/>
      <c r="L97" s="28"/>
    </row>
    <row r="98" spans="1:12" ht="18" customHeight="1">
      <c r="A98" s="25"/>
      <c r="B98" s="26"/>
      <c r="C98" s="26"/>
      <c r="D98" s="1"/>
      <c r="E98" s="14"/>
      <c r="F98" s="1"/>
      <c r="G98" s="1"/>
      <c r="H98" s="1"/>
      <c r="I98" s="14"/>
      <c r="J98" s="1"/>
      <c r="K98" s="29" t="s">
        <v>0</v>
      </c>
      <c r="L98" s="30"/>
    </row>
    <row r="99" spans="1:12" ht="18" customHeight="1">
      <c r="A99" s="7" t="s">
        <v>1</v>
      </c>
      <c r="B99" s="7" t="s">
        <v>2</v>
      </c>
      <c r="C99" s="7" t="s">
        <v>3</v>
      </c>
      <c r="D99" s="8" t="s">
        <v>4</v>
      </c>
      <c r="E99" s="9" t="s">
        <v>5</v>
      </c>
      <c r="F99" s="10" t="s">
        <v>2</v>
      </c>
      <c r="G99" s="10" t="s">
        <v>3</v>
      </c>
      <c r="H99" s="11" t="s">
        <v>4</v>
      </c>
      <c r="I99" s="9" t="s">
        <v>5</v>
      </c>
      <c r="J99" s="10" t="s">
        <v>2</v>
      </c>
      <c r="K99" s="10" t="s">
        <v>3</v>
      </c>
      <c r="L99" s="10" t="s">
        <v>4</v>
      </c>
    </row>
    <row r="100" spans="1:12" ht="18" customHeight="1">
      <c r="A100" s="10" t="s">
        <v>6</v>
      </c>
      <c r="B100" s="16">
        <f>SUM(B102:B122)</f>
        <v>52941</v>
      </c>
      <c r="C100" s="17">
        <f>SUM(C102:C122)</f>
        <v>25425</v>
      </c>
      <c r="D100" s="16">
        <f>SUM(D102:D122)</f>
        <v>27516</v>
      </c>
      <c r="E100" s="15" t="s">
        <v>136</v>
      </c>
      <c r="F100" s="3">
        <f>+G100+H100</f>
        <v>463</v>
      </c>
      <c r="G100" s="3">
        <v>246</v>
      </c>
      <c r="H100" s="5">
        <v>217</v>
      </c>
      <c r="I100" s="15" t="s">
        <v>138</v>
      </c>
      <c r="J100" s="3">
        <f aca="true" t="shared" si="12" ref="J100:J139">+K100+L100</f>
        <v>742</v>
      </c>
      <c r="K100" s="3">
        <v>364</v>
      </c>
      <c r="L100" s="3">
        <v>378</v>
      </c>
    </row>
    <row r="101" spans="1:12" ht="18" customHeight="1">
      <c r="A101" s="10"/>
      <c r="B101" s="23"/>
      <c r="C101" s="3"/>
      <c r="D101" s="4"/>
      <c r="E101" s="15" t="s">
        <v>137</v>
      </c>
      <c r="F101" s="3">
        <f aca="true" t="shared" si="13" ref="F101:F141">+G101+H101</f>
        <v>471</v>
      </c>
      <c r="G101" s="3">
        <v>247</v>
      </c>
      <c r="H101" s="5">
        <v>224</v>
      </c>
      <c r="I101" s="15" t="s">
        <v>139</v>
      </c>
      <c r="J101" s="3">
        <f t="shared" si="12"/>
        <v>602</v>
      </c>
      <c r="K101" s="3">
        <v>291</v>
      </c>
      <c r="L101" s="3">
        <v>311</v>
      </c>
    </row>
    <row r="102" spans="1:12" ht="18" customHeight="1">
      <c r="A102" s="10" t="s">
        <v>113</v>
      </c>
      <c r="B102" s="24">
        <f>SUM(B124:B128)</f>
        <v>2148</v>
      </c>
      <c r="C102" s="19">
        <f>SUM(C124:C128)</f>
        <v>1131</v>
      </c>
      <c r="D102" s="20">
        <f>SUM(D124:D128)</f>
        <v>1017</v>
      </c>
      <c r="E102" s="15" t="s">
        <v>7</v>
      </c>
      <c r="F102" s="3">
        <f t="shared" si="13"/>
        <v>444</v>
      </c>
      <c r="G102" s="3">
        <v>241</v>
      </c>
      <c r="H102" s="5">
        <v>203</v>
      </c>
      <c r="I102" s="15" t="s">
        <v>8</v>
      </c>
      <c r="J102" s="3">
        <f t="shared" si="12"/>
        <v>698</v>
      </c>
      <c r="K102" s="3">
        <v>317</v>
      </c>
      <c r="L102" s="3">
        <v>381</v>
      </c>
    </row>
    <row r="103" spans="1:12" ht="18" customHeight="1">
      <c r="A103" s="10" t="s">
        <v>114</v>
      </c>
      <c r="B103" s="23">
        <f>SUM(B129:B133)</f>
        <v>2244</v>
      </c>
      <c r="C103" s="19">
        <f>SUM(C129:C133)</f>
        <v>1134</v>
      </c>
      <c r="D103" s="20">
        <f>SUM(D129:D133)</f>
        <v>1110</v>
      </c>
      <c r="E103" s="15" t="s">
        <v>9</v>
      </c>
      <c r="F103" s="3">
        <f t="shared" si="13"/>
        <v>523</v>
      </c>
      <c r="G103" s="3">
        <v>265</v>
      </c>
      <c r="H103" s="5">
        <v>258</v>
      </c>
      <c r="I103" s="15" t="s">
        <v>10</v>
      </c>
      <c r="J103" s="3">
        <f t="shared" si="12"/>
        <v>726</v>
      </c>
      <c r="K103" s="3">
        <v>338</v>
      </c>
      <c r="L103" s="3">
        <v>388</v>
      </c>
    </row>
    <row r="104" spans="1:12" ht="18" customHeight="1">
      <c r="A104" s="10" t="s">
        <v>115</v>
      </c>
      <c r="B104" s="23">
        <f>SUM(B134:B138)</f>
        <v>2557</v>
      </c>
      <c r="C104" s="19">
        <f>SUM(C134:C138)</f>
        <v>1288</v>
      </c>
      <c r="D104" s="20">
        <f>SUM(D134:D138)</f>
        <v>1269</v>
      </c>
      <c r="E104" s="15" t="s">
        <v>11</v>
      </c>
      <c r="F104" s="3">
        <f t="shared" si="13"/>
        <v>497</v>
      </c>
      <c r="G104" s="3">
        <v>265</v>
      </c>
      <c r="H104" s="5">
        <v>232</v>
      </c>
      <c r="I104" s="15" t="s">
        <v>12</v>
      </c>
      <c r="J104" s="3">
        <f t="shared" si="12"/>
        <v>799</v>
      </c>
      <c r="K104" s="3">
        <v>379</v>
      </c>
      <c r="L104" s="3">
        <v>420</v>
      </c>
    </row>
    <row r="105" spans="1:12" ht="18" customHeight="1">
      <c r="A105" s="10" t="s">
        <v>116</v>
      </c>
      <c r="B105" s="23">
        <f>+B139+B140+B141+F100+F101</f>
        <v>2779</v>
      </c>
      <c r="C105" s="20">
        <f>+C139+C140+C141+G100+G101</f>
        <v>1488</v>
      </c>
      <c r="D105" s="20">
        <f>+D139+D140+D141+H100+H101</f>
        <v>1291</v>
      </c>
      <c r="E105" s="15" t="s">
        <v>13</v>
      </c>
      <c r="F105" s="3">
        <f t="shared" si="13"/>
        <v>539</v>
      </c>
      <c r="G105" s="3">
        <v>293</v>
      </c>
      <c r="H105" s="5">
        <v>246</v>
      </c>
      <c r="I105" s="15" t="s">
        <v>14</v>
      </c>
      <c r="J105" s="3">
        <f t="shared" si="12"/>
        <v>757</v>
      </c>
      <c r="K105" s="3">
        <v>397</v>
      </c>
      <c r="L105" s="3">
        <v>360</v>
      </c>
    </row>
    <row r="106" spans="1:12" ht="18" customHeight="1">
      <c r="A106" s="10" t="s">
        <v>117</v>
      </c>
      <c r="B106" s="23">
        <f>SUM(F102:F106)</f>
        <v>2590</v>
      </c>
      <c r="C106" s="21">
        <f>SUM(G102:G106)</f>
        <v>1344</v>
      </c>
      <c r="D106" s="22">
        <f>SUM(H102:H106)</f>
        <v>1246</v>
      </c>
      <c r="E106" s="15" t="s">
        <v>15</v>
      </c>
      <c r="F106" s="3">
        <f t="shared" si="13"/>
        <v>587</v>
      </c>
      <c r="G106" s="3">
        <v>280</v>
      </c>
      <c r="H106" s="5">
        <v>307</v>
      </c>
      <c r="I106" s="15" t="s">
        <v>16</v>
      </c>
      <c r="J106" s="3">
        <f t="shared" si="12"/>
        <v>716</v>
      </c>
      <c r="K106" s="3">
        <v>309</v>
      </c>
      <c r="L106" s="3">
        <v>407</v>
      </c>
    </row>
    <row r="107" spans="1:12" ht="18" customHeight="1">
      <c r="A107" s="10" t="s">
        <v>118</v>
      </c>
      <c r="B107" s="23">
        <f>SUM(F107:F111)</f>
        <v>3135</v>
      </c>
      <c r="C107" s="19">
        <f>SUM(G107:G111)</f>
        <v>1617</v>
      </c>
      <c r="D107" s="20">
        <f>SUM(H107:H111)</f>
        <v>1518</v>
      </c>
      <c r="E107" s="15" t="s">
        <v>17</v>
      </c>
      <c r="F107" s="3">
        <f t="shared" si="13"/>
        <v>615</v>
      </c>
      <c r="G107" s="3">
        <v>337</v>
      </c>
      <c r="H107" s="5">
        <v>278</v>
      </c>
      <c r="I107" s="15" t="s">
        <v>18</v>
      </c>
      <c r="J107" s="3">
        <f t="shared" si="12"/>
        <v>764</v>
      </c>
      <c r="K107" s="3">
        <v>358</v>
      </c>
      <c r="L107" s="3">
        <v>406</v>
      </c>
    </row>
    <row r="108" spans="1:12" ht="18" customHeight="1">
      <c r="A108" s="10" t="s">
        <v>119</v>
      </c>
      <c r="B108" s="23">
        <f>SUM(F112:F116)</f>
        <v>2723</v>
      </c>
      <c r="C108" s="19">
        <f>SUM(G112:G116)</f>
        <v>1389</v>
      </c>
      <c r="D108" s="20">
        <f>SUM(H112:H116)</f>
        <v>1334</v>
      </c>
      <c r="E108" s="15" t="s">
        <v>19</v>
      </c>
      <c r="F108" s="3">
        <f t="shared" si="13"/>
        <v>638</v>
      </c>
      <c r="G108" s="3">
        <v>304</v>
      </c>
      <c r="H108" s="5">
        <v>334</v>
      </c>
      <c r="I108" s="15" t="s">
        <v>20</v>
      </c>
      <c r="J108" s="3">
        <f t="shared" si="12"/>
        <v>767</v>
      </c>
      <c r="K108" s="3">
        <v>363</v>
      </c>
      <c r="L108" s="3">
        <v>404</v>
      </c>
    </row>
    <row r="109" spans="1:12" ht="18" customHeight="1">
      <c r="A109" s="10" t="s">
        <v>120</v>
      </c>
      <c r="B109" s="23">
        <f>SUM(F117:F121)</f>
        <v>2681</v>
      </c>
      <c r="C109" s="19">
        <f>SUM(G117:G121)</f>
        <v>1352</v>
      </c>
      <c r="D109" s="20">
        <f>SUM(H117:H121)</f>
        <v>1329</v>
      </c>
      <c r="E109" s="15" t="s">
        <v>21</v>
      </c>
      <c r="F109" s="3">
        <f t="shared" si="13"/>
        <v>590</v>
      </c>
      <c r="G109" s="3">
        <v>307</v>
      </c>
      <c r="H109" s="5">
        <v>283</v>
      </c>
      <c r="I109" s="15" t="s">
        <v>22</v>
      </c>
      <c r="J109" s="3">
        <f t="shared" si="12"/>
        <v>723</v>
      </c>
      <c r="K109" s="3">
        <v>319</v>
      </c>
      <c r="L109" s="3">
        <v>404</v>
      </c>
    </row>
    <row r="110" spans="1:12" ht="18" customHeight="1">
      <c r="A110" s="10" t="s">
        <v>121</v>
      </c>
      <c r="B110" s="23">
        <f>SUM(F122:F126)</f>
        <v>2964</v>
      </c>
      <c r="C110" s="19">
        <f>SUM(G122:G126)</f>
        <v>1501</v>
      </c>
      <c r="D110" s="20">
        <f>SUM(H122:H126)</f>
        <v>1463</v>
      </c>
      <c r="E110" s="15" t="s">
        <v>23</v>
      </c>
      <c r="F110" s="3">
        <f t="shared" si="13"/>
        <v>655</v>
      </c>
      <c r="G110" s="3">
        <v>352</v>
      </c>
      <c r="H110" s="5">
        <v>303</v>
      </c>
      <c r="I110" s="15" t="s">
        <v>24</v>
      </c>
      <c r="J110" s="3">
        <f t="shared" si="12"/>
        <v>688</v>
      </c>
      <c r="K110" s="3">
        <v>306</v>
      </c>
      <c r="L110" s="3">
        <v>382</v>
      </c>
    </row>
    <row r="111" spans="1:12" ht="18" customHeight="1">
      <c r="A111" s="10" t="s">
        <v>122</v>
      </c>
      <c r="B111" s="23">
        <f>SUM(F127:F131)</f>
        <v>3864</v>
      </c>
      <c r="C111" s="19">
        <f>SUM(G127:G131)</f>
        <v>1928</v>
      </c>
      <c r="D111" s="20">
        <f>SUM(H127:H131)</f>
        <v>1936</v>
      </c>
      <c r="E111" s="15" t="s">
        <v>25</v>
      </c>
      <c r="F111" s="3">
        <f t="shared" si="13"/>
        <v>637</v>
      </c>
      <c r="G111" s="3">
        <v>317</v>
      </c>
      <c r="H111" s="5">
        <v>320</v>
      </c>
      <c r="I111" s="15" t="s">
        <v>26</v>
      </c>
      <c r="J111" s="3">
        <f t="shared" si="12"/>
        <v>691</v>
      </c>
      <c r="K111" s="3">
        <v>291</v>
      </c>
      <c r="L111" s="3">
        <v>400</v>
      </c>
    </row>
    <row r="112" spans="1:12" ht="18" customHeight="1">
      <c r="A112" s="10" t="s">
        <v>123</v>
      </c>
      <c r="B112" s="23">
        <f>SUM(F132:F136)</f>
        <v>4708</v>
      </c>
      <c r="C112" s="19">
        <f>SUM(G132:G136)</f>
        <v>2388</v>
      </c>
      <c r="D112" s="20">
        <f>SUM(H132:H136)</f>
        <v>2320</v>
      </c>
      <c r="E112" s="15" t="s">
        <v>27</v>
      </c>
      <c r="F112" s="3">
        <f t="shared" si="13"/>
        <v>570</v>
      </c>
      <c r="G112" s="3">
        <v>303</v>
      </c>
      <c r="H112" s="5">
        <v>267</v>
      </c>
      <c r="I112" s="15" t="s">
        <v>28</v>
      </c>
      <c r="J112" s="3">
        <f t="shared" si="12"/>
        <v>694</v>
      </c>
      <c r="K112" s="3">
        <v>311</v>
      </c>
      <c r="L112" s="3">
        <v>383</v>
      </c>
    </row>
    <row r="113" spans="1:12" ht="18" customHeight="1">
      <c r="A113" s="10" t="s">
        <v>124</v>
      </c>
      <c r="B113" s="23">
        <f>SUM(F137:F141)</f>
        <v>3923</v>
      </c>
      <c r="C113" s="19">
        <f>SUM(G137:G141)</f>
        <v>1874</v>
      </c>
      <c r="D113" s="20">
        <f>SUM(H137:H141)</f>
        <v>2049</v>
      </c>
      <c r="E113" s="15" t="s">
        <v>29</v>
      </c>
      <c r="F113" s="3">
        <f t="shared" si="13"/>
        <v>580</v>
      </c>
      <c r="G113" s="3">
        <v>300</v>
      </c>
      <c r="H113" s="5">
        <v>280</v>
      </c>
      <c r="I113" s="15" t="s">
        <v>30</v>
      </c>
      <c r="J113" s="3">
        <f t="shared" si="12"/>
        <v>702</v>
      </c>
      <c r="K113" s="3">
        <v>289</v>
      </c>
      <c r="L113" s="3">
        <v>413</v>
      </c>
    </row>
    <row r="114" spans="1:12" ht="18" customHeight="1">
      <c r="A114" s="10" t="s">
        <v>125</v>
      </c>
      <c r="B114" s="23">
        <f>SUM(J100:J104)</f>
        <v>3567</v>
      </c>
      <c r="C114" s="19">
        <f>SUM(K100:K104)</f>
        <v>1689</v>
      </c>
      <c r="D114" s="20">
        <f>SUM(L100:L104)</f>
        <v>1878</v>
      </c>
      <c r="E114" s="15" t="s">
        <v>31</v>
      </c>
      <c r="F114" s="3">
        <f t="shared" si="13"/>
        <v>597</v>
      </c>
      <c r="G114" s="3">
        <v>309</v>
      </c>
      <c r="H114" s="5">
        <v>288</v>
      </c>
      <c r="I114" s="15" t="s">
        <v>32</v>
      </c>
      <c r="J114" s="3">
        <f t="shared" si="12"/>
        <v>692</v>
      </c>
      <c r="K114" s="3">
        <v>289</v>
      </c>
      <c r="L114" s="3">
        <v>403</v>
      </c>
    </row>
    <row r="115" spans="1:12" ht="18" customHeight="1">
      <c r="A115" s="10" t="s">
        <v>126</v>
      </c>
      <c r="B115" s="23">
        <f>SUM(J105:J109)</f>
        <v>3727</v>
      </c>
      <c r="C115" s="19">
        <f>SUM(K105:K109)</f>
        <v>1746</v>
      </c>
      <c r="D115" s="20">
        <f>SUM(L105:L109)</f>
        <v>1981</v>
      </c>
      <c r="E115" s="15" t="s">
        <v>33</v>
      </c>
      <c r="F115" s="3">
        <f t="shared" si="13"/>
        <v>480</v>
      </c>
      <c r="G115" s="3">
        <v>237</v>
      </c>
      <c r="H115" s="5">
        <v>243</v>
      </c>
      <c r="I115" s="15" t="s">
        <v>34</v>
      </c>
      <c r="J115" s="3">
        <f t="shared" si="12"/>
        <v>611</v>
      </c>
      <c r="K115" s="3">
        <v>249</v>
      </c>
      <c r="L115" s="3">
        <v>362</v>
      </c>
    </row>
    <row r="116" spans="1:12" ht="18" customHeight="1">
      <c r="A116" s="10" t="s">
        <v>127</v>
      </c>
      <c r="B116" s="23">
        <f>SUM(J110:J114)</f>
        <v>3467</v>
      </c>
      <c r="C116" s="19">
        <f>SUM(K110:K114)</f>
        <v>1486</v>
      </c>
      <c r="D116" s="20">
        <f>SUM(L110:L114)</f>
        <v>1981</v>
      </c>
      <c r="E116" s="15" t="s">
        <v>35</v>
      </c>
      <c r="F116" s="3">
        <f t="shared" si="13"/>
        <v>496</v>
      </c>
      <c r="G116" s="3">
        <v>240</v>
      </c>
      <c r="H116" s="5">
        <v>256</v>
      </c>
      <c r="I116" s="15" t="s">
        <v>36</v>
      </c>
      <c r="J116" s="3">
        <f t="shared" si="12"/>
        <v>564</v>
      </c>
      <c r="K116" s="3">
        <v>217</v>
      </c>
      <c r="L116" s="3">
        <v>347</v>
      </c>
    </row>
    <row r="117" spans="1:12" ht="18" customHeight="1">
      <c r="A117" s="10" t="s">
        <v>128</v>
      </c>
      <c r="B117" s="23">
        <f>SUM(J115:J119)</f>
        <v>2619</v>
      </c>
      <c r="C117" s="19">
        <f>SUM(K115:K119)</f>
        <v>973</v>
      </c>
      <c r="D117" s="20">
        <f>SUM(L115:L119)</f>
        <v>1646</v>
      </c>
      <c r="E117" s="15" t="s">
        <v>37</v>
      </c>
      <c r="F117" s="3">
        <f t="shared" si="13"/>
        <v>579</v>
      </c>
      <c r="G117" s="3">
        <v>316</v>
      </c>
      <c r="H117" s="5">
        <v>263</v>
      </c>
      <c r="I117" s="15" t="s">
        <v>38</v>
      </c>
      <c r="J117" s="3">
        <f t="shared" si="12"/>
        <v>519</v>
      </c>
      <c r="K117" s="3">
        <v>187</v>
      </c>
      <c r="L117" s="3">
        <v>332</v>
      </c>
    </row>
    <row r="118" spans="1:12" ht="18" customHeight="1">
      <c r="A118" s="10" t="s">
        <v>129</v>
      </c>
      <c r="B118" s="23">
        <f>SUM(J120:J124)</f>
        <v>1781</v>
      </c>
      <c r="C118" s="19">
        <f>SUM(K120:K124)</f>
        <v>660</v>
      </c>
      <c r="D118" s="20">
        <f>SUM(L120:L124)</f>
        <v>1121</v>
      </c>
      <c r="E118" s="15" t="s">
        <v>39</v>
      </c>
      <c r="F118" s="3">
        <f t="shared" si="13"/>
        <v>526</v>
      </c>
      <c r="G118" s="3">
        <v>251</v>
      </c>
      <c r="H118" s="5">
        <v>275</v>
      </c>
      <c r="I118" s="15" t="s">
        <v>40</v>
      </c>
      <c r="J118" s="3">
        <f t="shared" si="12"/>
        <v>465</v>
      </c>
      <c r="K118" s="3">
        <v>183</v>
      </c>
      <c r="L118" s="3">
        <v>282</v>
      </c>
    </row>
    <row r="119" spans="1:12" ht="18" customHeight="1">
      <c r="A119" s="10" t="s">
        <v>130</v>
      </c>
      <c r="B119" s="23">
        <f>SUM(J125:J129)</f>
        <v>1023</v>
      </c>
      <c r="C119" s="19">
        <f>SUM(K125:K129)</f>
        <v>332</v>
      </c>
      <c r="D119" s="20">
        <f>SUM(L125:L129)</f>
        <v>691</v>
      </c>
      <c r="E119" s="15" t="s">
        <v>41</v>
      </c>
      <c r="F119" s="3">
        <f t="shared" si="13"/>
        <v>529</v>
      </c>
      <c r="G119" s="3">
        <v>275</v>
      </c>
      <c r="H119" s="5">
        <v>254</v>
      </c>
      <c r="I119" s="15" t="s">
        <v>42</v>
      </c>
      <c r="J119" s="3">
        <f t="shared" si="12"/>
        <v>460</v>
      </c>
      <c r="K119" s="3">
        <v>137</v>
      </c>
      <c r="L119" s="3">
        <v>323</v>
      </c>
    </row>
    <row r="120" spans="1:12" ht="18" customHeight="1">
      <c r="A120" s="10" t="s">
        <v>131</v>
      </c>
      <c r="B120" s="23">
        <f>SUM(J130:J134)</f>
        <v>388</v>
      </c>
      <c r="C120" s="19">
        <f>SUM(K130:K134)</f>
        <v>94</v>
      </c>
      <c r="D120" s="20">
        <f>SUM(L130:L134)</f>
        <v>294</v>
      </c>
      <c r="E120" s="15" t="s">
        <v>43</v>
      </c>
      <c r="F120" s="3">
        <f t="shared" si="13"/>
        <v>492</v>
      </c>
      <c r="G120" s="3">
        <v>230</v>
      </c>
      <c r="H120" s="5">
        <v>262</v>
      </c>
      <c r="I120" s="15" t="s">
        <v>44</v>
      </c>
      <c r="J120" s="3">
        <f t="shared" si="12"/>
        <v>454</v>
      </c>
      <c r="K120" s="3">
        <v>165</v>
      </c>
      <c r="L120" s="3">
        <v>289</v>
      </c>
    </row>
    <row r="121" spans="1:12" ht="18" customHeight="1">
      <c r="A121" s="10" t="s">
        <v>132</v>
      </c>
      <c r="B121" s="23">
        <f>SUM(J135:J139)</f>
        <v>49</v>
      </c>
      <c r="C121" s="19">
        <f>SUM(K135:K139)</f>
        <v>9</v>
      </c>
      <c r="D121" s="20">
        <f>SUM(L135:L139)</f>
        <v>40</v>
      </c>
      <c r="E121" s="15" t="s">
        <v>45</v>
      </c>
      <c r="F121" s="3">
        <f t="shared" si="13"/>
        <v>555</v>
      </c>
      <c r="G121" s="3">
        <v>280</v>
      </c>
      <c r="H121" s="5">
        <v>275</v>
      </c>
      <c r="I121" s="15" t="s">
        <v>46</v>
      </c>
      <c r="J121" s="3">
        <f t="shared" si="12"/>
        <v>384</v>
      </c>
      <c r="K121" s="3">
        <v>139</v>
      </c>
      <c r="L121" s="3">
        <v>245</v>
      </c>
    </row>
    <row r="122" spans="1:12" ht="18" customHeight="1">
      <c r="A122" s="10" t="s">
        <v>133</v>
      </c>
      <c r="B122" s="23">
        <f>SUM(J140)</f>
        <v>4</v>
      </c>
      <c r="C122" s="19">
        <f>SUM(K140)</f>
        <v>2</v>
      </c>
      <c r="D122" s="20">
        <f>SUM(L140)</f>
        <v>2</v>
      </c>
      <c r="E122" s="15" t="s">
        <v>47</v>
      </c>
      <c r="F122" s="3">
        <f t="shared" si="13"/>
        <v>580</v>
      </c>
      <c r="G122" s="3">
        <v>278</v>
      </c>
      <c r="H122" s="5">
        <v>302</v>
      </c>
      <c r="I122" s="15" t="s">
        <v>48</v>
      </c>
      <c r="J122" s="3">
        <f t="shared" si="12"/>
        <v>345</v>
      </c>
      <c r="K122" s="3">
        <v>138</v>
      </c>
      <c r="L122" s="3">
        <v>207</v>
      </c>
    </row>
    <row r="123" spans="1:12" ht="18" customHeight="1">
      <c r="A123" s="10"/>
      <c r="B123" s="3"/>
      <c r="C123" s="3"/>
      <c r="D123" s="4"/>
      <c r="E123" s="15" t="s">
        <v>49</v>
      </c>
      <c r="F123" s="3">
        <f t="shared" si="13"/>
        <v>599</v>
      </c>
      <c r="G123" s="3">
        <v>325</v>
      </c>
      <c r="H123" s="5">
        <v>274</v>
      </c>
      <c r="I123" s="15" t="s">
        <v>50</v>
      </c>
      <c r="J123" s="3">
        <f t="shared" si="12"/>
        <v>308</v>
      </c>
      <c r="K123" s="3">
        <v>125</v>
      </c>
      <c r="L123" s="3">
        <v>183</v>
      </c>
    </row>
    <row r="124" spans="1:12" ht="18" customHeight="1">
      <c r="A124" s="13" t="s">
        <v>134</v>
      </c>
      <c r="B124" s="3">
        <f>+C124+D124</f>
        <v>429</v>
      </c>
      <c r="C124" s="3">
        <v>224</v>
      </c>
      <c r="D124" s="3">
        <v>205</v>
      </c>
      <c r="E124" s="15" t="s">
        <v>51</v>
      </c>
      <c r="F124" s="3">
        <f t="shared" si="13"/>
        <v>607</v>
      </c>
      <c r="G124" s="3">
        <v>297</v>
      </c>
      <c r="H124" s="5">
        <v>310</v>
      </c>
      <c r="I124" s="15" t="s">
        <v>52</v>
      </c>
      <c r="J124" s="3">
        <f t="shared" si="12"/>
        <v>290</v>
      </c>
      <c r="K124" s="3">
        <v>93</v>
      </c>
      <c r="L124" s="3">
        <v>197</v>
      </c>
    </row>
    <row r="125" spans="1:12" ht="18" customHeight="1">
      <c r="A125" s="13" t="s">
        <v>135</v>
      </c>
      <c r="B125" s="3">
        <f aca="true" t="shared" si="14" ref="B125:B132">+C125+D125</f>
        <v>446</v>
      </c>
      <c r="C125" s="3">
        <v>235</v>
      </c>
      <c r="D125" s="3">
        <v>211</v>
      </c>
      <c r="E125" s="15" t="s">
        <v>53</v>
      </c>
      <c r="F125" s="3">
        <f t="shared" si="13"/>
        <v>527</v>
      </c>
      <c r="G125" s="3">
        <v>263</v>
      </c>
      <c r="H125" s="5">
        <v>264</v>
      </c>
      <c r="I125" s="15" t="s">
        <v>54</v>
      </c>
      <c r="J125" s="3">
        <f t="shared" si="12"/>
        <v>271</v>
      </c>
      <c r="K125" s="3">
        <v>98</v>
      </c>
      <c r="L125" s="3">
        <v>173</v>
      </c>
    </row>
    <row r="126" spans="1:12" ht="18" customHeight="1">
      <c r="A126" s="13" t="s">
        <v>55</v>
      </c>
      <c r="B126" s="3">
        <f t="shared" si="14"/>
        <v>400</v>
      </c>
      <c r="C126" s="3">
        <v>199</v>
      </c>
      <c r="D126" s="3">
        <v>201</v>
      </c>
      <c r="E126" s="15" t="s">
        <v>56</v>
      </c>
      <c r="F126" s="3">
        <f t="shared" si="13"/>
        <v>651</v>
      </c>
      <c r="G126" s="3">
        <v>338</v>
      </c>
      <c r="H126" s="5">
        <v>313</v>
      </c>
      <c r="I126" s="15" t="s">
        <v>57</v>
      </c>
      <c r="J126" s="3">
        <f t="shared" si="12"/>
        <v>224</v>
      </c>
      <c r="K126" s="3">
        <v>70</v>
      </c>
      <c r="L126" s="3">
        <v>154</v>
      </c>
    </row>
    <row r="127" spans="1:12" ht="18" customHeight="1">
      <c r="A127" s="13" t="s">
        <v>58</v>
      </c>
      <c r="B127" s="3">
        <f t="shared" si="14"/>
        <v>446</v>
      </c>
      <c r="C127" s="3">
        <v>250</v>
      </c>
      <c r="D127" s="3">
        <v>196</v>
      </c>
      <c r="E127" s="15" t="s">
        <v>59</v>
      </c>
      <c r="F127" s="3">
        <f t="shared" si="13"/>
        <v>681</v>
      </c>
      <c r="G127" s="3">
        <v>330</v>
      </c>
      <c r="H127" s="5">
        <v>351</v>
      </c>
      <c r="I127" s="15" t="s">
        <v>60</v>
      </c>
      <c r="J127" s="3">
        <f t="shared" si="12"/>
        <v>211</v>
      </c>
      <c r="K127" s="3">
        <v>63</v>
      </c>
      <c r="L127" s="3">
        <v>148</v>
      </c>
    </row>
    <row r="128" spans="1:12" ht="18" customHeight="1">
      <c r="A128" s="13" t="s">
        <v>61</v>
      </c>
      <c r="B128" s="3">
        <f t="shared" si="14"/>
        <v>427</v>
      </c>
      <c r="C128" s="3">
        <v>223</v>
      </c>
      <c r="D128" s="3">
        <v>204</v>
      </c>
      <c r="E128" s="15" t="s">
        <v>62</v>
      </c>
      <c r="F128" s="3">
        <f t="shared" si="13"/>
        <v>723</v>
      </c>
      <c r="G128" s="3">
        <v>351</v>
      </c>
      <c r="H128" s="5">
        <v>372</v>
      </c>
      <c r="I128" s="15" t="s">
        <v>63</v>
      </c>
      <c r="J128" s="3">
        <f t="shared" si="12"/>
        <v>192</v>
      </c>
      <c r="K128" s="3">
        <v>69</v>
      </c>
      <c r="L128" s="3">
        <v>123</v>
      </c>
    </row>
    <row r="129" spans="1:12" ht="18" customHeight="1">
      <c r="A129" s="13" t="s">
        <v>64</v>
      </c>
      <c r="B129" s="3">
        <f t="shared" si="14"/>
        <v>462</v>
      </c>
      <c r="C129" s="3">
        <v>230</v>
      </c>
      <c r="D129" s="3">
        <v>232</v>
      </c>
      <c r="E129" s="15" t="s">
        <v>65</v>
      </c>
      <c r="F129" s="3">
        <f t="shared" si="13"/>
        <v>772</v>
      </c>
      <c r="G129" s="3">
        <v>374</v>
      </c>
      <c r="H129" s="5">
        <v>398</v>
      </c>
      <c r="I129" s="15" t="s">
        <v>66</v>
      </c>
      <c r="J129" s="3">
        <f t="shared" si="12"/>
        <v>125</v>
      </c>
      <c r="K129" s="3">
        <v>32</v>
      </c>
      <c r="L129" s="3">
        <v>93</v>
      </c>
    </row>
    <row r="130" spans="1:12" ht="18" customHeight="1">
      <c r="A130" s="13" t="s">
        <v>67</v>
      </c>
      <c r="B130" s="3">
        <f t="shared" si="14"/>
        <v>453</v>
      </c>
      <c r="C130" s="3">
        <v>228</v>
      </c>
      <c r="D130" s="3">
        <v>225</v>
      </c>
      <c r="E130" s="15" t="s">
        <v>68</v>
      </c>
      <c r="F130" s="3">
        <f t="shared" si="13"/>
        <v>840</v>
      </c>
      <c r="G130" s="3">
        <v>438</v>
      </c>
      <c r="H130" s="5">
        <v>402</v>
      </c>
      <c r="I130" s="15" t="s">
        <v>69</v>
      </c>
      <c r="J130" s="3">
        <f t="shared" si="12"/>
        <v>132</v>
      </c>
      <c r="K130" s="3">
        <v>35</v>
      </c>
      <c r="L130" s="3">
        <v>97</v>
      </c>
    </row>
    <row r="131" spans="1:12" ht="18" customHeight="1">
      <c r="A131" s="13" t="s">
        <v>70</v>
      </c>
      <c r="B131" s="3">
        <f t="shared" si="14"/>
        <v>440</v>
      </c>
      <c r="C131" s="3">
        <v>231</v>
      </c>
      <c r="D131" s="3">
        <v>209</v>
      </c>
      <c r="E131" s="15" t="s">
        <v>71</v>
      </c>
      <c r="F131" s="3">
        <f t="shared" si="13"/>
        <v>848</v>
      </c>
      <c r="G131" s="3">
        <v>435</v>
      </c>
      <c r="H131" s="5">
        <v>413</v>
      </c>
      <c r="I131" s="15" t="s">
        <v>72</v>
      </c>
      <c r="J131" s="3">
        <f t="shared" si="12"/>
        <v>116</v>
      </c>
      <c r="K131" s="3">
        <v>22</v>
      </c>
      <c r="L131" s="3">
        <v>94</v>
      </c>
    </row>
    <row r="132" spans="1:12" ht="18" customHeight="1">
      <c r="A132" s="13" t="s">
        <v>73</v>
      </c>
      <c r="B132" s="3">
        <f t="shared" si="14"/>
        <v>423</v>
      </c>
      <c r="C132" s="3">
        <v>213</v>
      </c>
      <c r="D132" s="3">
        <v>210</v>
      </c>
      <c r="E132" s="15" t="s">
        <v>74</v>
      </c>
      <c r="F132" s="3">
        <f t="shared" si="13"/>
        <v>1009</v>
      </c>
      <c r="G132" s="3">
        <v>498</v>
      </c>
      <c r="H132" s="5">
        <v>511</v>
      </c>
      <c r="I132" s="15" t="s">
        <v>75</v>
      </c>
      <c r="J132" s="3">
        <f t="shared" si="12"/>
        <v>53</v>
      </c>
      <c r="K132" s="3">
        <v>15</v>
      </c>
      <c r="L132" s="3">
        <v>38</v>
      </c>
    </row>
    <row r="133" spans="1:12" ht="18" customHeight="1">
      <c r="A133" s="13" t="s">
        <v>76</v>
      </c>
      <c r="B133" s="3">
        <f>+C133+D133</f>
        <v>466</v>
      </c>
      <c r="C133" s="3">
        <v>232</v>
      </c>
      <c r="D133" s="6">
        <v>234</v>
      </c>
      <c r="E133" s="15" t="s">
        <v>77</v>
      </c>
      <c r="F133" s="3">
        <f t="shared" si="13"/>
        <v>1068</v>
      </c>
      <c r="G133" s="3">
        <v>561</v>
      </c>
      <c r="H133" s="5">
        <v>507</v>
      </c>
      <c r="I133" s="15" t="s">
        <v>78</v>
      </c>
      <c r="J133" s="3">
        <f t="shared" si="12"/>
        <v>54</v>
      </c>
      <c r="K133" s="3">
        <v>15</v>
      </c>
      <c r="L133" s="3">
        <v>39</v>
      </c>
    </row>
    <row r="134" spans="1:12" ht="18" customHeight="1">
      <c r="A134" s="13" t="s">
        <v>79</v>
      </c>
      <c r="B134" s="3">
        <f aca="true" t="shared" si="15" ref="B134:B140">+C134+D134</f>
        <v>463</v>
      </c>
      <c r="C134" s="3">
        <v>227</v>
      </c>
      <c r="D134" s="3">
        <v>236</v>
      </c>
      <c r="E134" s="15" t="s">
        <v>80</v>
      </c>
      <c r="F134" s="3">
        <f t="shared" si="13"/>
        <v>1111</v>
      </c>
      <c r="G134" s="3">
        <v>533</v>
      </c>
      <c r="H134" s="5">
        <v>578</v>
      </c>
      <c r="I134" s="15" t="s">
        <v>81</v>
      </c>
      <c r="J134" s="3">
        <f t="shared" si="12"/>
        <v>33</v>
      </c>
      <c r="K134" s="3">
        <v>7</v>
      </c>
      <c r="L134" s="3">
        <v>26</v>
      </c>
    </row>
    <row r="135" spans="1:12" ht="18" customHeight="1">
      <c r="A135" s="13" t="s">
        <v>82</v>
      </c>
      <c r="B135" s="3">
        <f t="shared" si="15"/>
        <v>481</v>
      </c>
      <c r="C135" s="3">
        <v>246</v>
      </c>
      <c r="D135" s="3">
        <v>235</v>
      </c>
      <c r="E135" s="15" t="s">
        <v>83</v>
      </c>
      <c r="F135" s="3">
        <f t="shared" si="13"/>
        <v>930</v>
      </c>
      <c r="G135" s="3">
        <v>487</v>
      </c>
      <c r="H135" s="5">
        <v>443</v>
      </c>
      <c r="I135" s="15" t="s">
        <v>84</v>
      </c>
      <c r="J135" s="3">
        <f t="shared" si="12"/>
        <v>16</v>
      </c>
      <c r="K135" s="3">
        <v>5</v>
      </c>
      <c r="L135" s="3">
        <v>11</v>
      </c>
    </row>
    <row r="136" spans="1:12" ht="18" customHeight="1">
      <c r="A136" s="13" t="s">
        <v>85</v>
      </c>
      <c r="B136" s="3">
        <f t="shared" si="15"/>
        <v>521</v>
      </c>
      <c r="C136" s="3">
        <v>253</v>
      </c>
      <c r="D136" s="3">
        <v>268</v>
      </c>
      <c r="E136" s="15" t="s">
        <v>86</v>
      </c>
      <c r="F136" s="3">
        <f t="shared" si="13"/>
        <v>590</v>
      </c>
      <c r="G136" s="3">
        <v>309</v>
      </c>
      <c r="H136" s="5">
        <v>281</v>
      </c>
      <c r="I136" s="15" t="s">
        <v>87</v>
      </c>
      <c r="J136" s="3">
        <f t="shared" si="12"/>
        <v>10</v>
      </c>
      <c r="K136" s="3">
        <v>1</v>
      </c>
      <c r="L136" s="3">
        <v>9</v>
      </c>
    </row>
    <row r="137" spans="1:12" ht="18" customHeight="1">
      <c r="A137" s="13" t="s">
        <v>88</v>
      </c>
      <c r="B137" s="3">
        <f t="shared" si="15"/>
        <v>529</v>
      </c>
      <c r="C137" s="3">
        <v>274</v>
      </c>
      <c r="D137" s="3">
        <v>255</v>
      </c>
      <c r="E137" s="15" t="s">
        <v>89</v>
      </c>
      <c r="F137" s="3">
        <f t="shared" si="13"/>
        <v>712</v>
      </c>
      <c r="G137" s="3">
        <v>343</v>
      </c>
      <c r="H137" s="5">
        <v>369</v>
      </c>
      <c r="I137" s="15" t="s">
        <v>90</v>
      </c>
      <c r="J137" s="3">
        <f t="shared" si="12"/>
        <v>6</v>
      </c>
      <c r="K137" s="3"/>
      <c r="L137" s="3">
        <v>6</v>
      </c>
    </row>
    <row r="138" spans="1:12" ht="18" customHeight="1">
      <c r="A138" s="13" t="s">
        <v>91</v>
      </c>
      <c r="B138" s="3">
        <f t="shared" si="15"/>
        <v>563</v>
      </c>
      <c r="C138" s="3">
        <v>288</v>
      </c>
      <c r="D138" s="3">
        <v>275</v>
      </c>
      <c r="E138" s="15" t="s">
        <v>92</v>
      </c>
      <c r="F138" s="3">
        <f t="shared" si="13"/>
        <v>861</v>
      </c>
      <c r="G138" s="3">
        <v>403</v>
      </c>
      <c r="H138" s="5">
        <v>458</v>
      </c>
      <c r="I138" s="15" t="s">
        <v>93</v>
      </c>
      <c r="J138" s="3">
        <f t="shared" si="12"/>
        <v>8</v>
      </c>
      <c r="K138" s="3">
        <v>3</v>
      </c>
      <c r="L138" s="3">
        <v>5</v>
      </c>
    </row>
    <row r="139" spans="1:12" ht="18" customHeight="1">
      <c r="A139" s="13" t="s">
        <v>94</v>
      </c>
      <c r="B139" s="3">
        <f t="shared" si="15"/>
        <v>622</v>
      </c>
      <c r="C139" s="3">
        <v>344</v>
      </c>
      <c r="D139" s="4">
        <v>278</v>
      </c>
      <c r="E139" s="15" t="s">
        <v>95</v>
      </c>
      <c r="F139" s="3">
        <f t="shared" si="13"/>
        <v>794</v>
      </c>
      <c r="G139" s="3">
        <v>376</v>
      </c>
      <c r="H139" s="5">
        <v>418</v>
      </c>
      <c r="I139" s="15" t="s">
        <v>96</v>
      </c>
      <c r="J139" s="3">
        <f t="shared" si="12"/>
        <v>9</v>
      </c>
      <c r="K139" s="3"/>
      <c r="L139" s="3">
        <v>9</v>
      </c>
    </row>
    <row r="140" spans="1:12" ht="18" customHeight="1">
      <c r="A140" s="13" t="s">
        <v>97</v>
      </c>
      <c r="B140" s="3">
        <f t="shared" si="15"/>
        <v>614</v>
      </c>
      <c r="C140" s="3">
        <v>332</v>
      </c>
      <c r="D140" s="4">
        <v>282</v>
      </c>
      <c r="E140" s="15" t="s">
        <v>98</v>
      </c>
      <c r="F140" s="3">
        <f t="shared" si="13"/>
        <v>803</v>
      </c>
      <c r="G140" s="3">
        <v>393</v>
      </c>
      <c r="H140" s="5">
        <v>410</v>
      </c>
      <c r="I140" s="15" t="s">
        <v>140</v>
      </c>
      <c r="J140" s="3">
        <f>+K140+L140</f>
        <v>4</v>
      </c>
      <c r="K140" s="3">
        <v>2</v>
      </c>
      <c r="L140" s="3">
        <v>2</v>
      </c>
    </row>
    <row r="141" spans="1:12" ht="18" customHeight="1">
      <c r="A141" s="13" t="s">
        <v>99</v>
      </c>
      <c r="B141" s="3">
        <f>+C141+D141</f>
        <v>609</v>
      </c>
      <c r="C141" s="3">
        <v>319</v>
      </c>
      <c r="D141" s="4">
        <v>290</v>
      </c>
      <c r="E141" s="15" t="s">
        <v>100</v>
      </c>
      <c r="F141" s="3">
        <f t="shared" si="13"/>
        <v>753</v>
      </c>
      <c r="G141" s="3">
        <v>359</v>
      </c>
      <c r="H141" s="5">
        <v>394</v>
      </c>
      <c r="I141" s="9"/>
      <c r="J141" s="2"/>
      <c r="K141" s="2"/>
      <c r="L141" s="2"/>
    </row>
    <row r="142" ht="18" customHeight="1"/>
    <row r="143" ht="18" customHeight="1"/>
    <row r="144" ht="18" customHeight="1"/>
  </sheetData>
  <mergeCells count="9">
    <mergeCell ref="K98:L98"/>
    <mergeCell ref="J49:L49"/>
    <mergeCell ref="K50:L50"/>
    <mergeCell ref="B49:C49"/>
    <mergeCell ref="B97:C97"/>
    <mergeCell ref="J1:L1"/>
    <mergeCell ref="K2:L2"/>
    <mergeCell ref="B1:C1"/>
    <mergeCell ref="J97:L97"/>
  </mergeCells>
  <printOptions/>
  <pageMargins left="0.5905511811023623" right="0.5905511811023623" top="0.7874015748031497" bottom="0.7874015748031497" header="0.5118110236220472" footer="0.5118110236220472"/>
  <pageSetup fitToHeight="3" fitToWidth="1" orientation="portrait" paperSize="9" scale="93" r:id="rId1"/>
  <headerFooter alignWithMargins="0">
    <oddHeader>&amp;C&amp;"ＭＳ Ｐゴシック,太字"&amp;12&amp;F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7.25390625" style="12" customWidth="1"/>
    <col min="2" max="2" width="8.375" style="0" customWidth="1"/>
    <col min="3" max="4" width="8.00390625" style="0" customWidth="1"/>
    <col min="5" max="5" width="7.25390625" style="12" customWidth="1"/>
    <col min="6" max="6" width="8.375" style="0" customWidth="1"/>
    <col min="7" max="8" width="8.00390625" style="0" customWidth="1"/>
    <col min="9" max="9" width="7.25390625" style="12" customWidth="1"/>
    <col min="10" max="10" width="8.375" style="0" customWidth="1"/>
    <col min="11" max="12" width="8.00390625" style="0" customWidth="1"/>
  </cols>
  <sheetData>
    <row r="1" spans="1:12" ht="18" customHeight="1">
      <c r="A1" s="10" t="s">
        <v>143</v>
      </c>
      <c r="B1" s="31">
        <f>B97-B49</f>
        <v>20779</v>
      </c>
      <c r="C1" s="31"/>
      <c r="D1" s="1"/>
      <c r="E1" s="14"/>
      <c r="F1" s="1"/>
      <c r="G1" s="1"/>
      <c r="H1" s="1"/>
      <c r="I1" s="14"/>
      <c r="J1" s="27" t="s">
        <v>105</v>
      </c>
      <c r="K1" s="28"/>
      <c r="L1" s="28"/>
    </row>
    <row r="2" spans="1:12" ht="18" customHeight="1">
      <c r="A2" s="25"/>
      <c r="B2" s="25"/>
      <c r="C2" s="25"/>
      <c r="D2" s="1"/>
      <c r="E2" s="14"/>
      <c r="F2" s="1"/>
      <c r="G2" s="1"/>
      <c r="H2" s="1"/>
      <c r="I2" s="14"/>
      <c r="J2" s="1"/>
      <c r="K2" s="29" t="s">
        <v>141</v>
      </c>
      <c r="L2" s="30"/>
    </row>
    <row r="3" spans="1:12" s="12" customFormat="1" ht="18" customHeight="1">
      <c r="A3" s="7" t="s">
        <v>1</v>
      </c>
      <c r="B3" s="7" t="s">
        <v>2</v>
      </c>
      <c r="C3" s="7" t="s">
        <v>3</v>
      </c>
      <c r="D3" s="8" t="s">
        <v>4</v>
      </c>
      <c r="E3" s="9" t="s">
        <v>5</v>
      </c>
      <c r="F3" s="10" t="s">
        <v>2</v>
      </c>
      <c r="G3" s="10" t="s">
        <v>3</v>
      </c>
      <c r="H3" s="11" t="s">
        <v>4</v>
      </c>
      <c r="I3" s="9" t="s">
        <v>5</v>
      </c>
      <c r="J3" s="10" t="s">
        <v>2</v>
      </c>
      <c r="K3" s="10" t="s">
        <v>3</v>
      </c>
      <c r="L3" s="10" t="s">
        <v>4</v>
      </c>
    </row>
    <row r="4" spans="1:12" ht="18" customHeight="1">
      <c r="A4" s="10" t="s">
        <v>6</v>
      </c>
      <c r="B4" s="16">
        <f>SUM(B6:B26)</f>
        <v>52469</v>
      </c>
      <c r="C4" s="17">
        <f>SUM(C6:C26)</f>
        <v>25277</v>
      </c>
      <c r="D4" s="16">
        <f>SUM(D6:D26)</f>
        <v>27192</v>
      </c>
      <c r="E4" s="15" t="s">
        <v>136</v>
      </c>
      <c r="F4" s="3">
        <f aca="true" t="shared" si="0" ref="F4:F45">+G4+H4</f>
        <v>461</v>
      </c>
      <c r="G4" s="3">
        <f aca="true" t="shared" si="1" ref="G4:H23">G100-G52</f>
        <v>251</v>
      </c>
      <c r="H4" s="3">
        <f t="shared" si="1"/>
        <v>210</v>
      </c>
      <c r="I4" s="15" t="s">
        <v>138</v>
      </c>
      <c r="J4" s="3">
        <f aca="true" t="shared" si="2" ref="J4:J44">+K4+L4</f>
        <v>741</v>
      </c>
      <c r="K4" s="3">
        <f aca="true" t="shared" si="3" ref="K4:L23">K100-K52</f>
        <v>374</v>
      </c>
      <c r="L4" s="3">
        <f t="shared" si="3"/>
        <v>367</v>
      </c>
    </row>
    <row r="5" spans="1:12" ht="18" customHeight="1">
      <c r="A5" s="10"/>
      <c r="B5" s="23"/>
      <c r="C5" s="3"/>
      <c r="D5" s="4"/>
      <c r="E5" s="15" t="s">
        <v>137</v>
      </c>
      <c r="F5" s="3">
        <f t="shared" si="0"/>
        <v>477</v>
      </c>
      <c r="G5" s="3">
        <f t="shared" si="1"/>
        <v>244</v>
      </c>
      <c r="H5" s="3">
        <f t="shared" si="1"/>
        <v>233</v>
      </c>
      <c r="I5" s="15" t="s">
        <v>139</v>
      </c>
      <c r="J5" s="3">
        <f t="shared" si="2"/>
        <v>613</v>
      </c>
      <c r="K5" s="3">
        <f t="shared" si="3"/>
        <v>288</v>
      </c>
      <c r="L5" s="3">
        <f t="shared" si="3"/>
        <v>325</v>
      </c>
    </row>
    <row r="6" spans="1:12" ht="18" customHeight="1">
      <c r="A6" s="10" t="s">
        <v>113</v>
      </c>
      <c r="B6" s="24">
        <f>SUM(B28:B32)</f>
        <v>2110</v>
      </c>
      <c r="C6" s="19">
        <f>SUM(C28:C32)</f>
        <v>1109</v>
      </c>
      <c r="D6" s="20">
        <f>SUM(D28:D32)</f>
        <v>1001</v>
      </c>
      <c r="E6" s="15" t="s">
        <v>7</v>
      </c>
      <c r="F6" s="3">
        <f t="shared" si="0"/>
        <v>448</v>
      </c>
      <c r="G6" s="3">
        <f t="shared" si="1"/>
        <v>246</v>
      </c>
      <c r="H6" s="3">
        <f t="shared" si="1"/>
        <v>202</v>
      </c>
      <c r="I6" s="15" t="s">
        <v>8</v>
      </c>
      <c r="J6" s="3">
        <f t="shared" si="2"/>
        <v>690</v>
      </c>
      <c r="K6" s="3">
        <f t="shared" si="3"/>
        <v>313</v>
      </c>
      <c r="L6" s="3">
        <f t="shared" si="3"/>
        <v>377</v>
      </c>
    </row>
    <row r="7" spans="1:12" ht="18" customHeight="1">
      <c r="A7" s="10" t="s">
        <v>114</v>
      </c>
      <c r="B7" s="23">
        <f>SUM(B33:B37)</f>
        <v>2234</v>
      </c>
      <c r="C7" s="19">
        <f>SUM(C33:C37)</f>
        <v>1122</v>
      </c>
      <c r="D7" s="20">
        <f>SUM(D33:D37)</f>
        <v>1112</v>
      </c>
      <c r="E7" s="15" t="s">
        <v>9</v>
      </c>
      <c r="F7" s="3">
        <f t="shared" si="0"/>
        <v>502</v>
      </c>
      <c r="G7" s="3">
        <f t="shared" si="1"/>
        <v>254</v>
      </c>
      <c r="H7" s="3">
        <f t="shared" si="1"/>
        <v>248</v>
      </c>
      <c r="I7" s="15" t="s">
        <v>10</v>
      </c>
      <c r="J7" s="3">
        <f t="shared" si="2"/>
        <v>738</v>
      </c>
      <c r="K7" s="3">
        <f t="shared" si="3"/>
        <v>346</v>
      </c>
      <c r="L7" s="3">
        <f t="shared" si="3"/>
        <v>392</v>
      </c>
    </row>
    <row r="8" spans="1:12" ht="18" customHeight="1">
      <c r="A8" s="10" t="s">
        <v>115</v>
      </c>
      <c r="B8" s="23">
        <f>SUM(B38:B42)</f>
        <v>2553</v>
      </c>
      <c r="C8" s="19">
        <f>SUM(C38:C42)</f>
        <v>1284</v>
      </c>
      <c r="D8" s="20">
        <f>SUM(D38:D42)</f>
        <v>1269</v>
      </c>
      <c r="E8" s="15" t="s">
        <v>11</v>
      </c>
      <c r="F8" s="3">
        <f t="shared" si="0"/>
        <v>488</v>
      </c>
      <c r="G8" s="3">
        <f t="shared" si="1"/>
        <v>261</v>
      </c>
      <c r="H8" s="3">
        <f t="shared" si="1"/>
        <v>227</v>
      </c>
      <c r="I8" s="15" t="s">
        <v>12</v>
      </c>
      <c r="J8" s="3">
        <f t="shared" si="2"/>
        <v>793</v>
      </c>
      <c r="K8" s="3">
        <f t="shared" si="3"/>
        <v>373</v>
      </c>
      <c r="L8" s="3">
        <f t="shared" si="3"/>
        <v>420</v>
      </c>
    </row>
    <row r="9" spans="1:12" ht="18" customHeight="1">
      <c r="A9" s="10" t="s">
        <v>116</v>
      </c>
      <c r="B9" s="23">
        <f>+B43+B44+B45+F4+F5</f>
        <v>2777</v>
      </c>
      <c r="C9" s="20">
        <f>+C43+C44+C45+G4+G5</f>
        <v>1485</v>
      </c>
      <c r="D9" s="20">
        <f>+D43+D44+D45+H4+H5</f>
        <v>1292</v>
      </c>
      <c r="E9" s="15" t="s">
        <v>13</v>
      </c>
      <c r="F9" s="3">
        <f t="shared" si="0"/>
        <v>511</v>
      </c>
      <c r="G9" s="3">
        <f t="shared" si="1"/>
        <v>288</v>
      </c>
      <c r="H9" s="3">
        <f t="shared" si="1"/>
        <v>223</v>
      </c>
      <c r="I9" s="15" t="s">
        <v>14</v>
      </c>
      <c r="J9" s="3">
        <f t="shared" si="2"/>
        <v>743</v>
      </c>
      <c r="K9" s="3">
        <f t="shared" si="3"/>
        <v>388</v>
      </c>
      <c r="L9" s="3">
        <f t="shared" si="3"/>
        <v>355</v>
      </c>
    </row>
    <row r="10" spans="1:12" ht="18" customHeight="1">
      <c r="A10" s="10" t="s">
        <v>117</v>
      </c>
      <c r="B10" s="23">
        <f>SUM(F6:F10)</f>
        <v>2501</v>
      </c>
      <c r="C10" s="21">
        <f>SUM(G6:G10)</f>
        <v>1323</v>
      </c>
      <c r="D10" s="22">
        <f>SUM(H6:H10)</f>
        <v>1178</v>
      </c>
      <c r="E10" s="15" t="s">
        <v>15</v>
      </c>
      <c r="F10" s="3">
        <f t="shared" si="0"/>
        <v>552</v>
      </c>
      <c r="G10" s="3">
        <f t="shared" si="1"/>
        <v>274</v>
      </c>
      <c r="H10" s="3">
        <f t="shared" si="1"/>
        <v>278</v>
      </c>
      <c r="I10" s="15" t="s">
        <v>16</v>
      </c>
      <c r="J10" s="3">
        <f t="shared" si="2"/>
        <v>724</v>
      </c>
      <c r="K10" s="3">
        <f t="shared" si="3"/>
        <v>319</v>
      </c>
      <c r="L10" s="3">
        <f t="shared" si="3"/>
        <v>405</v>
      </c>
    </row>
    <row r="11" spans="1:12" ht="18" customHeight="1">
      <c r="A11" s="10" t="s">
        <v>118</v>
      </c>
      <c r="B11" s="23">
        <f>SUM(F11:F15)</f>
        <v>3047</v>
      </c>
      <c r="C11" s="19">
        <f>SUM(G11:G15)</f>
        <v>1604</v>
      </c>
      <c r="D11" s="20">
        <f>SUM(H11:H15)</f>
        <v>1443</v>
      </c>
      <c r="E11" s="15" t="s">
        <v>17</v>
      </c>
      <c r="F11" s="3">
        <f t="shared" si="0"/>
        <v>609</v>
      </c>
      <c r="G11" s="3">
        <f t="shared" si="1"/>
        <v>339</v>
      </c>
      <c r="H11" s="3">
        <f t="shared" si="1"/>
        <v>270</v>
      </c>
      <c r="I11" s="15" t="s">
        <v>18</v>
      </c>
      <c r="J11" s="3">
        <f t="shared" si="2"/>
        <v>751</v>
      </c>
      <c r="K11" s="3">
        <f t="shared" si="3"/>
        <v>350</v>
      </c>
      <c r="L11" s="3">
        <f t="shared" si="3"/>
        <v>401</v>
      </c>
    </row>
    <row r="12" spans="1:12" ht="18" customHeight="1">
      <c r="A12" s="10" t="s">
        <v>119</v>
      </c>
      <c r="B12" s="23">
        <f>SUM(F16:F20)</f>
        <v>2638</v>
      </c>
      <c r="C12" s="19">
        <f>SUM(G16:G20)</f>
        <v>1374</v>
      </c>
      <c r="D12" s="20">
        <f>SUM(H16:H20)</f>
        <v>1264</v>
      </c>
      <c r="E12" s="15" t="s">
        <v>19</v>
      </c>
      <c r="F12" s="3">
        <f t="shared" si="0"/>
        <v>610</v>
      </c>
      <c r="G12" s="3">
        <f t="shared" si="1"/>
        <v>298</v>
      </c>
      <c r="H12" s="3">
        <f t="shared" si="1"/>
        <v>312</v>
      </c>
      <c r="I12" s="15" t="s">
        <v>20</v>
      </c>
      <c r="J12" s="3">
        <f t="shared" si="2"/>
        <v>766</v>
      </c>
      <c r="K12" s="3">
        <f t="shared" si="3"/>
        <v>363</v>
      </c>
      <c r="L12" s="3">
        <f t="shared" si="3"/>
        <v>403</v>
      </c>
    </row>
    <row r="13" spans="1:12" ht="18" customHeight="1">
      <c r="A13" s="10" t="s">
        <v>120</v>
      </c>
      <c r="B13" s="23">
        <f>SUM(F21:F25)</f>
        <v>2622</v>
      </c>
      <c r="C13" s="19">
        <f>SUM(G21:G25)</f>
        <v>1331</v>
      </c>
      <c r="D13" s="20">
        <f>SUM(H21:H25)</f>
        <v>1291</v>
      </c>
      <c r="E13" s="15" t="s">
        <v>21</v>
      </c>
      <c r="F13" s="3">
        <f t="shared" si="0"/>
        <v>576</v>
      </c>
      <c r="G13" s="3">
        <f t="shared" si="1"/>
        <v>300</v>
      </c>
      <c r="H13" s="3">
        <f t="shared" si="1"/>
        <v>276</v>
      </c>
      <c r="I13" s="15" t="s">
        <v>22</v>
      </c>
      <c r="J13" s="3">
        <f t="shared" si="2"/>
        <v>712</v>
      </c>
      <c r="K13" s="3">
        <f t="shared" si="3"/>
        <v>315</v>
      </c>
      <c r="L13" s="3">
        <f t="shared" si="3"/>
        <v>397</v>
      </c>
    </row>
    <row r="14" spans="1:12" ht="18" customHeight="1">
      <c r="A14" s="10" t="s">
        <v>121</v>
      </c>
      <c r="B14" s="23">
        <f>SUM(F26:F30)</f>
        <v>2934</v>
      </c>
      <c r="C14" s="19">
        <f>SUM(G26:G30)</f>
        <v>1495</v>
      </c>
      <c r="D14" s="20">
        <f>SUM(H26:H30)</f>
        <v>1439</v>
      </c>
      <c r="E14" s="15" t="s">
        <v>23</v>
      </c>
      <c r="F14" s="3">
        <f t="shared" si="0"/>
        <v>613</v>
      </c>
      <c r="G14" s="3">
        <f t="shared" si="1"/>
        <v>347</v>
      </c>
      <c r="H14" s="3">
        <f t="shared" si="1"/>
        <v>266</v>
      </c>
      <c r="I14" s="15" t="s">
        <v>24</v>
      </c>
      <c r="J14" s="3">
        <f t="shared" si="2"/>
        <v>697</v>
      </c>
      <c r="K14" s="3">
        <f t="shared" si="3"/>
        <v>308</v>
      </c>
      <c r="L14" s="3">
        <f t="shared" si="3"/>
        <v>389</v>
      </c>
    </row>
    <row r="15" spans="1:12" ht="18" customHeight="1">
      <c r="A15" s="10" t="s">
        <v>122</v>
      </c>
      <c r="B15" s="23">
        <f>SUM(F31:F35)</f>
        <v>3821</v>
      </c>
      <c r="C15" s="19">
        <f>SUM(G31:G35)</f>
        <v>1906</v>
      </c>
      <c r="D15" s="20">
        <f>SUM(H31:H35)</f>
        <v>1915</v>
      </c>
      <c r="E15" s="15" t="s">
        <v>25</v>
      </c>
      <c r="F15" s="3">
        <f t="shared" si="0"/>
        <v>639</v>
      </c>
      <c r="G15" s="3">
        <f t="shared" si="1"/>
        <v>320</v>
      </c>
      <c r="H15" s="3">
        <f t="shared" si="1"/>
        <v>319</v>
      </c>
      <c r="I15" s="15" t="s">
        <v>26</v>
      </c>
      <c r="J15" s="3">
        <f t="shared" si="2"/>
        <v>691</v>
      </c>
      <c r="K15" s="3">
        <f t="shared" si="3"/>
        <v>291</v>
      </c>
      <c r="L15" s="3">
        <f t="shared" si="3"/>
        <v>400</v>
      </c>
    </row>
    <row r="16" spans="1:12" ht="18" customHeight="1">
      <c r="A16" s="10" t="s">
        <v>123</v>
      </c>
      <c r="B16" s="23">
        <f>SUM(F36:F40)</f>
        <v>4717</v>
      </c>
      <c r="C16" s="19">
        <f>SUM(G36:G40)</f>
        <v>2398</v>
      </c>
      <c r="D16" s="20">
        <f>SUM(H36:H40)</f>
        <v>2319</v>
      </c>
      <c r="E16" s="15" t="s">
        <v>27</v>
      </c>
      <c r="F16" s="3">
        <f t="shared" si="0"/>
        <v>547</v>
      </c>
      <c r="G16" s="3">
        <f t="shared" si="1"/>
        <v>301</v>
      </c>
      <c r="H16" s="3">
        <f t="shared" si="1"/>
        <v>246</v>
      </c>
      <c r="I16" s="15" t="s">
        <v>28</v>
      </c>
      <c r="J16" s="3">
        <f t="shared" si="2"/>
        <v>688</v>
      </c>
      <c r="K16" s="3">
        <f t="shared" si="3"/>
        <v>308</v>
      </c>
      <c r="L16" s="3">
        <f t="shared" si="3"/>
        <v>380</v>
      </c>
    </row>
    <row r="17" spans="1:12" ht="18" customHeight="1">
      <c r="A17" s="10" t="s">
        <v>124</v>
      </c>
      <c r="B17" s="23">
        <f>SUM(F41:F45)</f>
        <v>3907</v>
      </c>
      <c r="C17" s="19">
        <f>SUM(G41:G45)</f>
        <v>1868</v>
      </c>
      <c r="D17" s="20">
        <f>SUM(H41:H45)</f>
        <v>2039</v>
      </c>
      <c r="E17" s="15" t="s">
        <v>29</v>
      </c>
      <c r="F17" s="3">
        <f t="shared" si="0"/>
        <v>549</v>
      </c>
      <c r="G17" s="3">
        <f t="shared" si="1"/>
        <v>290</v>
      </c>
      <c r="H17" s="3">
        <f t="shared" si="1"/>
        <v>259</v>
      </c>
      <c r="I17" s="15" t="s">
        <v>30</v>
      </c>
      <c r="J17" s="3">
        <f t="shared" si="2"/>
        <v>693</v>
      </c>
      <c r="K17" s="3">
        <f t="shared" si="3"/>
        <v>288</v>
      </c>
      <c r="L17" s="3">
        <f t="shared" si="3"/>
        <v>405</v>
      </c>
    </row>
    <row r="18" spans="1:12" ht="18" customHeight="1">
      <c r="A18" s="10" t="s">
        <v>125</v>
      </c>
      <c r="B18" s="23">
        <f>SUM(J4:J8)</f>
        <v>3575</v>
      </c>
      <c r="C18" s="19">
        <f>SUM(K4:K8)</f>
        <v>1694</v>
      </c>
      <c r="D18" s="20">
        <f>SUM(L4:L8)</f>
        <v>1881</v>
      </c>
      <c r="E18" s="15" t="s">
        <v>31</v>
      </c>
      <c r="F18" s="3">
        <f t="shared" si="0"/>
        <v>584</v>
      </c>
      <c r="G18" s="3">
        <f t="shared" si="1"/>
        <v>307</v>
      </c>
      <c r="H18" s="3">
        <f t="shared" si="1"/>
        <v>277</v>
      </c>
      <c r="I18" s="15" t="s">
        <v>32</v>
      </c>
      <c r="J18" s="3">
        <f t="shared" si="2"/>
        <v>693</v>
      </c>
      <c r="K18" s="3">
        <f t="shared" si="3"/>
        <v>277</v>
      </c>
      <c r="L18" s="3">
        <f t="shared" si="3"/>
        <v>416</v>
      </c>
    </row>
    <row r="19" spans="1:12" ht="18" customHeight="1">
      <c r="A19" s="10" t="s">
        <v>126</v>
      </c>
      <c r="B19" s="23">
        <f>SUM(J9:J13)</f>
        <v>3696</v>
      </c>
      <c r="C19" s="19">
        <f>SUM(K9:K13)</f>
        <v>1735</v>
      </c>
      <c r="D19" s="20">
        <f>SUM(L9:L13)</f>
        <v>1961</v>
      </c>
      <c r="E19" s="15" t="s">
        <v>33</v>
      </c>
      <c r="F19" s="3">
        <f t="shared" si="0"/>
        <v>482</v>
      </c>
      <c r="G19" s="3">
        <f t="shared" si="1"/>
        <v>242</v>
      </c>
      <c r="H19" s="3">
        <f t="shared" si="1"/>
        <v>240</v>
      </c>
      <c r="I19" s="15" t="s">
        <v>34</v>
      </c>
      <c r="J19" s="3">
        <f t="shared" si="2"/>
        <v>618</v>
      </c>
      <c r="K19" s="3">
        <f t="shared" si="3"/>
        <v>257</v>
      </c>
      <c r="L19" s="3">
        <f t="shared" si="3"/>
        <v>361</v>
      </c>
    </row>
    <row r="20" spans="1:12" ht="18" customHeight="1">
      <c r="A20" s="10" t="s">
        <v>127</v>
      </c>
      <c r="B20" s="23">
        <f>SUM(J14:J18)</f>
        <v>3462</v>
      </c>
      <c r="C20" s="19">
        <f>SUM(K14:K18)</f>
        <v>1472</v>
      </c>
      <c r="D20" s="20">
        <f>SUM(L14:L18)</f>
        <v>1990</v>
      </c>
      <c r="E20" s="15" t="s">
        <v>35</v>
      </c>
      <c r="F20" s="3">
        <f t="shared" si="0"/>
        <v>476</v>
      </c>
      <c r="G20" s="3">
        <f t="shared" si="1"/>
        <v>234</v>
      </c>
      <c r="H20" s="3">
        <f t="shared" si="1"/>
        <v>242</v>
      </c>
      <c r="I20" s="15" t="s">
        <v>36</v>
      </c>
      <c r="J20" s="3">
        <f t="shared" si="2"/>
        <v>574</v>
      </c>
      <c r="K20" s="3">
        <f t="shared" si="3"/>
        <v>226</v>
      </c>
      <c r="L20" s="3">
        <f t="shared" si="3"/>
        <v>348</v>
      </c>
    </row>
    <row r="21" spans="1:12" ht="18" customHeight="1">
      <c r="A21" s="10" t="s">
        <v>128</v>
      </c>
      <c r="B21" s="23">
        <f>SUM(J19:J23)</f>
        <v>2627</v>
      </c>
      <c r="C21" s="19">
        <f>SUM(K19:K23)</f>
        <v>988</v>
      </c>
      <c r="D21" s="20">
        <f>SUM(L19:L23)</f>
        <v>1639</v>
      </c>
      <c r="E21" s="15" t="s">
        <v>37</v>
      </c>
      <c r="F21" s="3">
        <f t="shared" si="0"/>
        <v>558</v>
      </c>
      <c r="G21" s="3">
        <f t="shared" si="1"/>
        <v>303</v>
      </c>
      <c r="H21" s="3">
        <f t="shared" si="1"/>
        <v>255</v>
      </c>
      <c r="I21" s="15" t="s">
        <v>38</v>
      </c>
      <c r="J21" s="3">
        <f t="shared" si="2"/>
        <v>507</v>
      </c>
      <c r="K21" s="3">
        <f t="shared" si="3"/>
        <v>181</v>
      </c>
      <c r="L21" s="3">
        <f t="shared" si="3"/>
        <v>326</v>
      </c>
    </row>
    <row r="22" spans="1:12" ht="18" customHeight="1">
      <c r="A22" s="10" t="s">
        <v>129</v>
      </c>
      <c r="B22" s="23">
        <f>SUM(J24:J28)</f>
        <v>1785</v>
      </c>
      <c r="C22" s="19">
        <f>SUM(K24:K28)</f>
        <v>658</v>
      </c>
      <c r="D22" s="20">
        <f>SUM(L24:L28)</f>
        <v>1127</v>
      </c>
      <c r="E22" s="15" t="s">
        <v>39</v>
      </c>
      <c r="F22" s="3">
        <f t="shared" si="0"/>
        <v>526</v>
      </c>
      <c r="G22" s="3">
        <f t="shared" si="1"/>
        <v>254</v>
      </c>
      <c r="H22" s="3">
        <f t="shared" si="1"/>
        <v>272</v>
      </c>
      <c r="I22" s="15" t="s">
        <v>40</v>
      </c>
      <c r="J22" s="3">
        <f t="shared" si="2"/>
        <v>483</v>
      </c>
      <c r="K22" s="3">
        <f t="shared" si="3"/>
        <v>187</v>
      </c>
      <c r="L22" s="3">
        <f t="shared" si="3"/>
        <v>296</v>
      </c>
    </row>
    <row r="23" spans="1:12" ht="18" customHeight="1">
      <c r="A23" s="10" t="s">
        <v>130</v>
      </c>
      <c r="B23" s="23">
        <f>SUM(J29:J33)</f>
        <v>1025</v>
      </c>
      <c r="C23" s="19">
        <f>SUM(K29:K33)</f>
        <v>330</v>
      </c>
      <c r="D23" s="20">
        <f>SUM(L29:L33)</f>
        <v>695</v>
      </c>
      <c r="E23" s="15" t="s">
        <v>41</v>
      </c>
      <c r="F23" s="3">
        <f t="shared" si="0"/>
        <v>520</v>
      </c>
      <c r="G23" s="3">
        <f t="shared" si="1"/>
        <v>275</v>
      </c>
      <c r="H23" s="3">
        <f t="shared" si="1"/>
        <v>245</v>
      </c>
      <c r="I23" s="15" t="s">
        <v>42</v>
      </c>
      <c r="J23" s="3">
        <f t="shared" si="2"/>
        <v>445</v>
      </c>
      <c r="K23" s="3">
        <f t="shared" si="3"/>
        <v>137</v>
      </c>
      <c r="L23" s="3">
        <f t="shared" si="3"/>
        <v>308</v>
      </c>
    </row>
    <row r="24" spans="1:12" ht="18" customHeight="1">
      <c r="A24" s="10" t="s">
        <v>131</v>
      </c>
      <c r="B24" s="23">
        <f>SUM(J34:J38)</f>
        <v>387</v>
      </c>
      <c r="C24" s="19">
        <f>SUM(K34:K38)</f>
        <v>92</v>
      </c>
      <c r="D24" s="20">
        <f>SUM(L34:L38)</f>
        <v>295</v>
      </c>
      <c r="E24" s="15" t="s">
        <v>43</v>
      </c>
      <c r="F24" s="3">
        <f t="shared" si="0"/>
        <v>480</v>
      </c>
      <c r="G24" s="3">
        <f aca="true" t="shared" si="4" ref="G24:H43">G120-G72</f>
        <v>227</v>
      </c>
      <c r="H24" s="3">
        <f t="shared" si="4"/>
        <v>253</v>
      </c>
      <c r="I24" s="15" t="s">
        <v>44</v>
      </c>
      <c r="J24" s="3">
        <f t="shared" si="2"/>
        <v>459</v>
      </c>
      <c r="K24" s="3">
        <f aca="true" t="shared" si="5" ref="K24:L43">K120-K72</f>
        <v>167</v>
      </c>
      <c r="L24" s="3">
        <f t="shared" si="5"/>
        <v>292</v>
      </c>
    </row>
    <row r="25" spans="1:12" ht="18" customHeight="1">
      <c r="A25" s="10" t="s">
        <v>132</v>
      </c>
      <c r="B25" s="23">
        <f>SUM(J39:J43)</f>
        <v>46</v>
      </c>
      <c r="C25" s="19">
        <f>SUM(K39:K43)</f>
        <v>7</v>
      </c>
      <c r="D25" s="20">
        <f>SUM(L39:L43)</f>
        <v>39</v>
      </c>
      <c r="E25" s="15" t="s">
        <v>45</v>
      </c>
      <c r="F25" s="3">
        <f t="shared" si="0"/>
        <v>538</v>
      </c>
      <c r="G25" s="3">
        <f t="shared" si="4"/>
        <v>272</v>
      </c>
      <c r="H25" s="3">
        <f t="shared" si="4"/>
        <v>266</v>
      </c>
      <c r="I25" s="15" t="s">
        <v>46</v>
      </c>
      <c r="J25" s="3">
        <f t="shared" si="2"/>
        <v>381</v>
      </c>
      <c r="K25" s="3">
        <f t="shared" si="5"/>
        <v>132</v>
      </c>
      <c r="L25" s="3">
        <f t="shared" si="5"/>
        <v>249</v>
      </c>
    </row>
    <row r="26" spans="1:12" ht="18" customHeight="1">
      <c r="A26" s="10" t="s">
        <v>133</v>
      </c>
      <c r="B26" s="23">
        <f>SUM(J44)</f>
        <v>5</v>
      </c>
      <c r="C26" s="19">
        <f>SUM(K44)</f>
        <v>2</v>
      </c>
      <c r="D26" s="20">
        <f>SUM(L44)</f>
        <v>3</v>
      </c>
      <c r="E26" s="15" t="s">
        <v>47</v>
      </c>
      <c r="F26" s="3">
        <f t="shared" si="0"/>
        <v>583</v>
      </c>
      <c r="G26" s="3">
        <f t="shared" si="4"/>
        <v>282</v>
      </c>
      <c r="H26" s="3">
        <f t="shared" si="4"/>
        <v>301</v>
      </c>
      <c r="I26" s="15" t="s">
        <v>48</v>
      </c>
      <c r="J26" s="3">
        <f t="shared" si="2"/>
        <v>349</v>
      </c>
      <c r="K26" s="3">
        <f t="shared" si="5"/>
        <v>138</v>
      </c>
      <c r="L26" s="3">
        <f t="shared" si="5"/>
        <v>211</v>
      </c>
    </row>
    <row r="27" spans="1:12" ht="18" customHeight="1">
      <c r="A27" s="10"/>
      <c r="B27" s="3"/>
      <c r="C27" s="3"/>
      <c r="D27" s="4"/>
      <c r="E27" s="15" t="s">
        <v>49</v>
      </c>
      <c r="F27" s="3">
        <f t="shared" si="0"/>
        <v>584</v>
      </c>
      <c r="G27" s="3">
        <f t="shared" si="4"/>
        <v>319</v>
      </c>
      <c r="H27" s="3">
        <f t="shared" si="4"/>
        <v>265</v>
      </c>
      <c r="I27" s="15" t="s">
        <v>50</v>
      </c>
      <c r="J27" s="3">
        <f t="shared" si="2"/>
        <v>305</v>
      </c>
      <c r="K27" s="3">
        <f t="shared" si="5"/>
        <v>128</v>
      </c>
      <c r="L27" s="3">
        <f t="shared" si="5"/>
        <v>177</v>
      </c>
    </row>
    <row r="28" spans="1:12" ht="18" customHeight="1">
      <c r="A28" s="13" t="s">
        <v>134</v>
      </c>
      <c r="B28" s="3">
        <f aca="true" t="shared" si="6" ref="B28:B45">+C28+D28</f>
        <v>414</v>
      </c>
      <c r="C28" s="3">
        <f>C124-C76</f>
        <v>212</v>
      </c>
      <c r="D28" s="3">
        <f>D124-D76</f>
        <v>202</v>
      </c>
      <c r="E28" s="15" t="s">
        <v>51</v>
      </c>
      <c r="F28" s="3">
        <f t="shared" si="0"/>
        <v>602</v>
      </c>
      <c r="G28" s="3">
        <f t="shared" si="4"/>
        <v>299</v>
      </c>
      <c r="H28" s="3">
        <f t="shared" si="4"/>
        <v>303</v>
      </c>
      <c r="I28" s="15" t="s">
        <v>52</v>
      </c>
      <c r="J28" s="3">
        <f t="shared" si="2"/>
        <v>291</v>
      </c>
      <c r="K28" s="3">
        <f t="shared" si="5"/>
        <v>93</v>
      </c>
      <c r="L28" s="3">
        <f t="shared" si="5"/>
        <v>198</v>
      </c>
    </row>
    <row r="29" spans="1:12" ht="18" customHeight="1">
      <c r="A29" s="13" t="s">
        <v>135</v>
      </c>
      <c r="B29" s="3">
        <f t="shared" si="6"/>
        <v>436</v>
      </c>
      <c r="C29" s="3">
        <f aca="true" t="shared" si="7" ref="C29:D45">C125-C77</f>
        <v>228</v>
      </c>
      <c r="D29" s="3">
        <f t="shared" si="7"/>
        <v>208</v>
      </c>
      <c r="E29" s="15" t="s">
        <v>53</v>
      </c>
      <c r="F29" s="3">
        <f t="shared" si="0"/>
        <v>517</v>
      </c>
      <c r="G29" s="3">
        <f t="shared" si="4"/>
        <v>256</v>
      </c>
      <c r="H29" s="3">
        <f t="shared" si="4"/>
        <v>261</v>
      </c>
      <c r="I29" s="15" t="s">
        <v>54</v>
      </c>
      <c r="J29" s="3">
        <f t="shared" si="2"/>
        <v>263</v>
      </c>
      <c r="K29" s="3">
        <f t="shared" si="5"/>
        <v>93</v>
      </c>
      <c r="L29" s="3">
        <f t="shared" si="5"/>
        <v>170</v>
      </c>
    </row>
    <row r="30" spans="1:12" ht="18" customHeight="1">
      <c r="A30" s="13" t="s">
        <v>55</v>
      </c>
      <c r="B30" s="3">
        <f t="shared" si="6"/>
        <v>395</v>
      </c>
      <c r="C30" s="3">
        <f t="shared" si="7"/>
        <v>199</v>
      </c>
      <c r="D30" s="3">
        <f t="shared" si="7"/>
        <v>196</v>
      </c>
      <c r="E30" s="15" t="s">
        <v>56</v>
      </c>
      <c r="F30" s="3">
        <f t="shared" si="0"/>
        <v>648</v>
      </c>
      <c r="G30" s="3">
        <f t="shared" si="4"/>
        <v>339</v>
      </c>
      <c r="H30" s="3">
        <f t="shared" si="4"/>
        <v>309</v>
      </c>
      <c r="I30" s="15" t="s">
        <v>57</v>
      </c>
      <c r="J30" s="3">
        <f t="shared" si="2"/>
        <v>227</v>
      </c>
      <c r="K30" s="3">
        <f t="shared" si="5"/>
        <v>71</v>
      </c>
      <c r="L30" s="3">
        <f t="shared" si="5"/>
        <v>156</v>
      </c>
    </row>
    <row r="31" spans="1:12" ht="18" customHeight="1">
      <c r="A31" s="13" t="s">
        <v>58</v>
      </c>
      <c r="B31" s="3">
        <f t="shared" si="6"/>
        <v>452</v>
      </c>
      <c r="C31" s="3">
        <f t="shared" si="7"/>
        <v>249</v>
      </c>
      <c r="D31" s="3">
        <f t="shared" si="7"/>
        <v>203</v>
      </c>
      <c r="E31" s="15" t="s">
        <v>59</v>
      </c>
      <c r="F31" s="3">
        <f t="shared" si="0"/>
        <v>674</v>
      </c>
      <c r="G31" s="3">
        <f t="shared" si="4"/>
        <v>329</v>
      </c>
      <c r="H31" s="3">
        <f t="shared" si="4"/>
        <v>345</v>
      </c>
      <c r="I31" s="15" t="s">
        <v>60</v>
      </c>
      <c r="J31" s="3">
        <f t="shared" si="2"/>
        <v>215</v>
      </c>
      <c r="K31" s="3">
        <f t="shared" si="5"/>
        <v>64</v>
      </c>
      <c r="L31" s="3">
        <f t="shared" si="5"/>
        <v>151</v>
      </c>
    </row>
    <row r="32" spans="1:12" ht="18" customHeight="1">
      <c r="A32" s="13" t="s">
        <v>61</v>
      </c>
      <c r="B32" s="3">
        <f t="shared" si="6"/>
        <v>413</v>
      </c>
      <c r="C32" s="3">
        <f t="shared" si="7"/>
        <v>221</v>
      </c>
      <c r="D32" s="3">
        <f t="shared" si="7"/>
        <v>192</v>
      </c>
      <c r="E32" s="15" t="s">
        <v>62</v>
      </c>
      <c r="F32" s="3">
        <f t="shared" si="0"/>
        <v>714</v>
      </c>
      <c r="G32" s="3">
        <f t="shared" si="4"/>
        <v>347</v>
      </c>
      <c r="H32" s="3">
        <f t="shared" si="4"/>
        <v>367</v>
      </c>
      <c r="I32" s="15" t="s">
        <v>63</v>
      </c>
      <c r="J32" s="3">
        <f t="shared" si="2"/>
        <v>190</v>
      </c>
      <c r="K32" s="3">
        <f t="shared" si="5"/>
        <v>68</v>
      </c>
      <c r="L32" s="3">
        <f t="shared" si="5"/>
        <v>122</v>
      </c>
    </row>
    <row r="33" spans="1:12" ht="18" customHeight="1">
      <c r="A33" s="13" t="s">
        <v>64</v>
      </c>
      <c r="B33" s="3">
        <f t="shared" si="6"/>
        <v>471</v>
      </c>
      <c r="C33" s="3">
        <f t="shared" si="7"/>
        <v>224</v>
      </c>
      <c r="D33" s="3">
        <f t="shared" si="7"/>
        <v>247</v>
      </c>
      <c r="E33" s="15" t="s">
        <v>65</v>
      </c>
      <c r="F33" s="3">
        <f t="shared" si="0"/>
        <v>768</v>
      </c>
      <c r="G33" s="3">
        <f t="shared" si="4"/>
        <v>373</v>
      </c>
      <c r="H33" s="3">
        <f t="shared" si="4"/>
        <v>395</v>
      </c>
      <c r="I33" s="15" t="s">
        <v>66</v>
      </c>
      <c r="J33" s="3">
        <f t="shared" si="2"/>
        <v>130</v>
      </c>
      <c r="K33" s="3">
        <f t="shared" si="5"/>
        <v>34</v>
      </c>
      <c r="L33" s="3">
        <f t="shared" si="5"/>
        <v>96</v>
      </c>
    </row>
    <row r="34" spans="1:12" ht="18" customHeight="1">
      <c r="A34" s="13" t="s">
        <v>67</v>
      </c>
      <c r="B34" s="3">
        <f t="shared" si="6"/>
        <v>437</v>
      </c>
      <c r="C34" s="3">
        <f t="shared" si="7"/>
        <v>223</v>
      </c>
      <c r="D34" s="3">
        <f t="shared" si="7"/>
        <v>214</v>
      </c>
      <c r="E34" s="15" t="s">
        <v>68</v>
      </c>
      <c r="F34" s="3">
        <f t="shared" si="0"/>
        <v>819</v>
      </c>
      <c r="G34" s="3">
        <f t="shared" si="4"/>
        <v>428</v>
      </c>
      <c r="H34" s="3">
        <f t="shared" si="4"/>
        <v>391</v>
      </c>
      <c r="I34" s="15" t="s">
        <v>69</v>
      </c>
      <c r="J34" s="3">
        <f t="shared" si="2"/>
        <v>128</v>
      </c>
      <c r="K34" s="3">
        <f t="shared" si="5"/>
        <v>35</v>
      </c>
      <c r="L34" s="3">
        <f t="shared" si="5"/>
        <v>93</v>
      </c>
    </row>
    <row r="35" spans="1:12" ht="18" customHeight="1">
      <c r="A35" s="13" t="s">
        <v>70</v>
      </c>
      <c r="B35" s="3">
        <f t="shared" si="6"/>
        <v>448</v>
      </c>
      <c r="C35" s="3">
        <f t="shared" si="7"/>
        <v>231</v>
      </c>
      <c r="D35" s="3">
        <f t="shared" si="7"/>
        <v>217</v>
      </c>
      <c r="E35" s="15" t="s">
        <v>71</v>
      </c>
      <c r="F35" s="3">
        <f t="shared" si="0"/>
        <v>846</v>
      </c>
      <c r="G35" s="3">
        <f t="shared" si="4"/>
        <v>429</v>
      </c>
      <c r="H35" s="3">
        <f t="shared" si="4"/>
        <v>417</v>
      </c>
      <c r="I35" s="15" t="s">
        <v>72</v>
      </c>
      <c r="J35" s="3">
        <f t="shared" si="2"/>
        <v>119</v>
      </c>
      <c r="K35" s="3">
        <f t="shared" si="5"/>
        <v>23</v>
      </c>
      <c r="L35" s="3">
        <f t="shared" si="5"/>
        <v>96</v>
      </c>
    </row>
    <row r="36" spans="1:12" ht="18" customHeight="1">
      <c r="A36" s="13" t="s">
        <v>73</v>
      </c>
      <c r="B36" s="3">
        <f t="shared" si="6"/>
        <v>419</v>
      </c>
      <c r="C36" s="3">
        <f t="shared" si="7"/>
        <v>215</v>
      </c>
      <c r="D36" s="3">
        <f t="shared" si="7"/>
        <v>204</v>
      </c>
      <c r="E36" s="15" t="s">
        <v>74</v>
      </c>
      <c r="F36" s="3">
        <f t="shared" si="0"/>
        <v>1004</v>
      </c>
      <c r="G36" s="3">
        <f t="shared" si="4"/>
        <v>498</v>
      </c>
      <c r="H36" s="3">
        <f t="shared" si="4"/>
        <v>506</v>
      </c>
      <c r="I36" s="15" t="s">
        <v>75</v>
      </c>
      <c r="J36" s="3">
        <f t="shared" si="2"/>
        <v>50</v>
      </c>
      <c r="K36" s="3">
        <f t="shared" si="5"/>
        <v>11</v>
      </c>
      <c r="L36" s="3">
        <f t="shared" si="5"/>
        <v>39</v>
      </c>
    </row>
    <row r="37" spans="1:12" ht="18" customHeight="1">
      <c r="A37" s="13" t="s">
        <v>76</v>
      </c>
      <c r="B37" s="3">
        <f t="shared" si="6"/>
        <v>459</v>
      </c>
      <c r="C37" s="3">
        <f t="shared" si="7"/>
        <v>229</v>
      </c>
      <c r="D37" s="3">
        <f t="shared" si="7"/>
        <v>230</v>
      </c>
      <c r="E37" s="15" t="s">
        <v>77</v>
      </c>
      <c r="F37" s="3">
        <f t="shared" si="0"/>
        <v>1065</v>
      </c>
      <c r="G37" s="3">
        <f t="shared" si="4"/>
        <v>555</v>
      </c>
      <c r="H37" s="3">
        <f t="shared" si="4"/>
        <v>510</v>
      </c>
      <c r="I37" s="15" t="s">
        <v>78</v>
      </c>
      <c r="J37" s="3">
        <f t="shared" si="2"/>
        <v>55</v>
      </c>
      <c r="K37" s="3">
        <f t="shared" si="5"/>
        <v>16</v>
      </c>
      <c r="L37" s="3">
        <f t="shared" si="5"/>
        <v>39</v>
      </c>
    </row>
    <row r="38" spans="1:12" ht="18" customHeight="1">
      <c r="A38" s="13" t="s">
        <v>79</v>
      </c>
      <c r="B38" s="3">
        <f t="shared" si="6"/>
        <v>468</v>
      </c>
      <c r="C38" s="3">
        <f t="shared" si="7"/>
        <v>234</v>
      </c>
      <c r="D38" s="3">
        <f t="shared" si="7"/>
        <v>234</v>
      </c>
      <c r="E38" s="15" t="s">
        <v>80</v>
      </c>
      <c r="F38" s="3">
        <f t="shared" si="0"/>
        <v>1095</v>
      </c>
      <c r="G38" s="3">
        <f t="shared" si="4"/>
        <v>539</v>
      </c>
      <c r="H38" s="3">
        <f t="shared" si="4"/>
        <v>556</v>
      </c>
      <c r="I38" s="15" t="s">
        <v>81</v>
      </c>
      <c r="J38" s="3">
        <f t="shared" si="2"/>
        <v>35</v>
      </c>
      <c r="K38" s="3">
        <f t="shared" si="5"/>
        <v>7</v>
      </c>
      <c r="L38" s="3">
        <f t="shared" si="5"/>
        <v>28</v>
      </c>
    </row>
    <row r="39" spans="1:12" ht="18" customHeight="1">
      <c r="A39" s="13" t="s">
        <v>82</v>
      </c>
      <c r="B39" s="3">
        <f t="shared" si="6"/>
        <v>477</v>
      </c>
      <c r="C39" s="3">
        <f t="shared" si="7"/>
        <v>239</v>
      </c>
      <c r="D39" s="3">
        <f t="shared" si="7"/>
        <v>238</v>
      </c>
      <c r="E39" s="15" t="s">
        <v>83</v>
      </c>
      <c r="F39" s="3">
        <f t="shared" si="0"/>
        <v>933</v>
      </c>
      <c r="G39" s="3">
        <f t="shared" si="4"/>
        <v>486</v>
      </c>
      <c r="H39" s="3">
        <f t="shared" si="4"/>
        <v>447</v>
      </c>
      <c r="I39" s="15" t="s">
        <v>84</v>
      </c>
      <c r="J39" s="3">
        <f t="shared" si="2"/>
        <v>14</v>
      </c>
      <c r="K39" s="3">
        <f t="shared" si="5"/>
        <v>4</v>
      </c>
      <c r="L39" s="3">
        <f t="shared" si="5"/>
        <v>10</v>
      </c>
    </row>
    <row r="40" spans="1:12" ht="18" customHeight="1">
      <c r="A40" s="13" t="s">
        <v>85</v>
      </c>
      <c r="B40" s="3">
        <f t="shared" si="6"/>
        <v>505</v>
      </c>
      <c r="C40" s="3">
        <f t="shared" si="7"/>
        <v>244</v>
      </c>
      <c r="D40" s="3">
        <f t="shared" si="7"/>
        <v>261</v>
      </c>
      <c r="E40" s="15" t="s">
        <v>86</v>
      </c>
      <c r="F40" s="3">
        <f t="shared" si="0"/>
        <v>620</v>
      </c>
      <c r="G40" s="3">
        <f t="shared" si="4"/>
        <v>320</v>
      </c>
      <c r="H40" s="3">
        <f t="shared" si="4"/>
        <v>300</v>
      </c>
      <c r="I40" s="15" t="s">
        <v>87</v>
      </c>
      <c r="J40" s="3">
        <f t="shared" si="2"/>
        <v>11</v>
      </c>
      <c r="K40" s="3">
        <f t="shared" si="5"/>
        <v>1</v>
      </c>
      <c r="L40" s="3">
        <f t="shared" si="5"/>
        <v>10</v>
      </c>
    </row>
    <row r="41" spans="1:12" ht="18" customHeight="1">
      <c r="A41" s="13" t="s">
        <v>88</v>
      </c>
      <c r="B41" s="3">
        <f t="shared" si="6"/>
        <v>539</v>
      </c>
      <c r="C41" s="3">
        <f t="shared" si="7"/>
        <v>279</v>
      </c>
      <c r="D41" s="3">
        <f t="shared" si="7"/>
        <v>260</v>
      </c>
      <c r="E41" s="15" t="s">
        <v>89</v>
      </c>
      <c r="F41" s="3">
        <f t="shared" si="0"/>
        <v>701</v>
      </c>
      <c r="G41" s="3">
        <f t="shared" si="4"/>
        <v>338</v>
      </c>
      <c r="H41" s="3">
        <f t="shared" si="4"/>
        <v>363</v>
      </c>
      <c r="I41" s="15" t="s">
        <v>90</v>
      </c>
      <c r="J41" s="3">
        <f t="shared" si="2"/>
        <v>6</v>
      </c>
      <c r="K41" s="3">
        <f t="shared" si="5"/>
        <v>0</v>
      </c>
      <c r="L41" s="3">
        <f t="shared" si="5"/>
        <v>6</v>
      </c>
    </row>
    <row r="42" spans="1:12" ht="18" customHeight="1">
      <c r="A42" s="13" t="s">
        <v>91</v>
      </c>
      <c r="B42" s="3">
        <f t="shared" si="6"/>
        <v>564</v>
      </c>
      <c r="C42" s="3">
        <f t="shared" si="7"/>
        <v>288</v>
      </c>
      <c r="D42" s="3">
        <f t="shared" si="7"/>
        <v>276</v>
      </c>
      <c r="E42" s="15" t="s">
        <v>92</v>
      </c>
      <c r="F42" s="3">
        <f t="shared" si="0"/>
        <v>857</v>
      </c>
      <c r="G42" s="3">
        <f t="shared" si="4"/>
        <v>407</v>
      </c>
      <c r="H42" s="3">
        <f t="shared" si="4"/>
        <v>450</v>
      </c>
      <c r="I42" s="15" t="s">
        <v>93</v>
      </c>
      <c r="J42" s="3">
        <f t="shared" si="2"/>
        <v>6</v>
      </c>
      <c r="K42" s="3">
        <f t="shared" si="5"/>
        <v>2</v>
      </c>
      <c r="L42" s="3">
        <f t="shared" si="5"/>
        <v>4</v>
      </c>
    </row>
    <row r="43" spans="1:12" ht="18" customHeight="1">
      <c r="A43" s="13" t="s">
        <v>94</v>
      </c>
      <c r="B43" s="3">
        <f t="shared" si="6"/>
        <v>601</v>
      </c>
      <c r="C43" s="3">
        <f t="shared" si="7"/>
        <v>333</v>
      </c>
      <c r="D43" s="3">
        <f t="shared" si="7"/>
        <v>268</v>
      </c>
      <c r="E43" s="15" t="s">
        <v>95</v>
      </c>
      <c r="F43" s="3">
        <f t="shared" si="0"/>
        <v>780</v>
      </c>
      <c r="G43" s="3">
        <f t="shared" si="4"/>
        <v>372</v>
      </c>
      <c r="H43" s="3">
        <f t="shared" si="4"/>
        <v>408</v>
      </c>
      <c r="I43" s="15" t="s">
        <v>96</v>
      </c>
      <c r="J43" s="3">
        <f t="shared" si="2"/>
        <v>9</v>
      </c>
      <c r="K43" s="3">
        <f t="shared" si="5"/>
        <v>0</v>
      </c>
      <c r="L43" s="3">
        <f t="shared" si="5"/>
        <v>9</v>
      </c>
    </row>
    <row r="44" spans="1:12" ht="18" customHeight="1">
      <c r="A44" s="13" t="s">
        <v>97</v>
      </c>
      <c r="B44" s="3">
        <f t="shared" si="6"/>
        <v>616</v>
      </c>
      <c r="C44" s="3">
        <f t="shared" si="7"/>
        <v>330</v>
      </c>
      <c r="D44" s="3">
        <f t="shared" si="7"/>
        <v>286</v>
      </c>
      <c r="E44" s="15" t="s">
        <v>98</v>
      </c>
      <c r="F44" s="3">
        <f t="shared" si="0"/>
        <v>811</v>
      </c>
      <c r="G44" s="3">
        <f>G140-G92</f>
        <v>390</v>
      </c>
      <c r="H44" s="3">
        <f>H140-H92</f>
        <v>421</v>
      </c>
      <c r="I44" s="15" t="s">
        <v>140</v>
      </c>
      <c r="J44" s="3">
        <f t="shared" si="2"/>
        <v>5</v>
      </c>
      <c r="K44" s="3">
        <f>K140-K92</f>
        <v>2</v>
      </c>
      <c r="L44" s="3">
        <f>L140-L92</f>
        <v>3</v>
      </c>
    </row>
    <row r="45" spans="1:12" ht="18" customHeight="1">
      <c r="A45" s="13" t="s">
        <v>99</v>
      </c>
      <c r="B45" s="3">
        <f t="shared" si="6"/>
        <v>622</v>
      </c>
      <c r="C45" s="3">
        <f t="shared" si="7"/>
        <v>327</v>
      </c>
      <c r="D45" s="3">
        <f t="shared" si="7"/>
        <v>295</v>
      </c>
      <c r="E45" s="15" t="s">
        <v>100</v>
      </c>
      <c r="F45" s="3">
        <f t="shared" si="0"/>
        <v>758</v>
      </c>
      <c r="G45" s="3">
        <f>G141-G93</f>
        <v>361</v>
      </c>
      <c r="H45" s="3">
        <f>H141-H93</f>
        <v>397</v>
      </c>
      <c r="I45" s="9"/>
      <c r="J45" s="2"/>
      <c r="K45" s="2"/>
      <c r="L45" s="2"/>
    </row>
    <row r="46" ht="18" customHeight="1"/>
    <row r="47" ht="18" customHeight="1"/>
    <row r="48" ht="18" customHeight="1"/>
    <row r="49" spans="1:12" ht="18" customHeight="1">
      <c r="A49" s="10" t="s">
        <v>143</v>
      </c>
      <c r="B49" s="31">
        <v>378</v>
      </c>
      <c r="C49" s="31"/>
      <c r="D49" s="1"/>
      <c r="E49" s="14"/>
      <c r="F49" s="1"/>
      <c r="G49" s="1"/>
      <c r="H49" s="1"/>
      <c r="I49" s="14"/>
      <c r="J49" s="27" t="s">
        <v>105</v>
      </c>
      <c r="K49" s="28"/>
      <c r="L49" s="28"/>
    </row>
    <row r="50" spans="1:12" ht="18" customHeight="1">
      <c r="A50" s="25"/>
      <c r="B50" s="26"/>
      <c r="C50" s="26"/>
      <c r="D50" s="1"/>
      <c r="E50" s="14"/>
      <c r="F50" s="1"/>
      <c r="G50" s="1"/>
      <c r="H50" s="1"/>
      <c r="I50" s="14"/>
      <c r="J50" s="1"/>
      <c r="K50" s="29" t="s">
        <v>142</v>
      </c>
      <c r="L50" s="30"/>
    </row>
    <row r="51" spans="1:12" ht="18" customHeight="1">
      <c r="A51" s="7" t="s">
        <v>1</v>
      </c>
      <c r="B51" s="7" t="s">
        <v>2</v>
      </c>
      <c r="C51" s="7" t="s">
        <v>3</v>
      </c>
      <c r="D51" s="8" t="s">
        <v>4</v>
      </c>
      <c r="E51" s="9" t="s">
        <v>5</v>
      </c>
      <c r="F51" s="10" t="s">
        <v>2</v>
      </c>
      <c r="G51" s="10" t="s">
        <v>3</v>
      </c>
      <c r="H51" s="11" t="s">
        <v>4</v>
      </c>
      <c r="I51" s="9" t="s">
        <v>5</v>
      </c>
      <c r="J51" s="10" t="s">
        <v>2</v>
      </c>
      <c r="K51" s="10" t="s">
        <v>3</v>
      </c>
      <c r="L51" s="10" t="s">
        <v>4</v>
      </c>
    </row>
    <row r="52" spans="1:12" ht="18" customHeight="1">
      <c r="A52" s="10" t="s">
        <v>6</v>
      </c>
      <c r="B52" s="16">
        <f>SUM(B54:B74)</f>
        <v>471</v>
      </c>
      <c r="C52" s="17">
        <f>SUM(C54:C74)</f>
        <v>115</v>
      </c>
      <c r="D52" s="16">
        <f>SUM(D54:D74)</f>
        <v>356</v>
      </c>
      <c r="E52" s="15" t="s">
        <v>136</v>
      </c>
      <c r="F52" s="3">
        <f aca="true" t="shared" si="8" ref="F52:F93">+G52+H52</f>
        <v>1</v>
      </c>
      <c r="G52" s="3">
        <v>1</v>
      </c>
      <c r="H52" s="5"/>
      <c r="I52" s="15" t="s">
        <v>138</v>
      </c>
      <c r="J52" s="3">
        <f aca="true" t="shared" si="9" ref="J52:J92">+K52+L52</f>
        <v>1</v>
      </c>
      <c r="K52" s="3">
        <v>1</v>
      </c>
      <c r="L52" s="3"/>
    </row>
    <row r="53" spans="1:12" ht="18" customHeight="1">
      <c r="A53" s="10"/>
      <c r="B53" s="23"/>
      <c r="C53" s="3"/>
      <c r="D53" s="4"/>
      <c r="E53" s="15" t="s">
        <v>137</v>
      </c>
      <c r="F53" s="3">
        <f t="shared" si="8"/>
        <v>4</v>
      </c>
      <c r="G53" s="3">
        <v>1</v>
      </c>
      <c r="H53" s="5">
        <v>3</v>
      </c>
      <c r="I53" s="15" t="s">
        <v>139</v>
      </c>
      <c r="J53" s="3">
        <f t="shared" si="9"/>
        <v>0</v>
      </c>
      <c r="K53" s="3"/>
      <c r="L53" s="3"/>
    </row>
    <row r="54" spans="1:12" ht="18" customHeight="1">
      <c r="A54" s="10" t="s">
        <v>113</v>
      </c>
      <c r="B54" s="24">
        <f>SUM(B76:B80)</f>
        <v>20</v>
      </c>
      <c r="C54" s="19">
        <f>SUM(C76:C80)</f>
        <v>11</v>
      </c>
      <c r="D54" s="20">
        <f>SUM(D76:D80)</f>
        <v>9</v>
      </c>
      <c r="E54" s="15" t="s">
        <v>7</v>
      </c>
      <c r="F54" s="3">
        <f t="shared" si="8"/>
        <v>5</v>
      </c>
      <c r="G54" s="3"/>
      <c r="H54" s="5">
        <v>5</v>
      </c>
      <c r="I54" s="15" t="s">
        <v>8</v>
      </c>
      <c r="J54" s="3">
        <f t="shared" si="9"/>
        <v>3</v>
      </c>
      <c r="K54" s="3"/>
      <c r="L54" s="3">
        <v>3</v>
      </c>
    </row>
    <row r="55" spans="1:12" ht="18" customHeight="1">
      <c r="A55" s="10" t="s">
        <v>114</v>
      </c>
      <c r="B55" s="23">
        <f>SUM(B81:B85)</f>
        <v>13</v>
      </c>
      <c r="C55" s="19">
        <f>SUM(C81:C85)</f>
        <v>9</v>
      </c>
      <c r="D55" s="20">
        <f>SUM(D81:D85)</f>
        <v>4</v>
      </c>
      <c r="E55" s="15" t="s">
        <v>9</v>
      </c>
      <c r="F55" s="3">
        <f t="shared" si="8"/>
        <v>8</v>
      </c>
      <c r="G55" s="3"/>
      <c r="H55" s="5">
        <v>8</v>
      </c>
      <c r="I55" s="15" t="s">
        <v>10</v>
      </c>
      <c r="J55" s="3">
        <f t="shared" si="9"/>
        <v>1</v>
      </c>
      <c r="K55" s="3">
        <v>1</v>
      </c>
      <c r="L55" s="3"/>
    </row>
    <row r="56" spans="1:12" ht="18" customHeight="1">
      <c r="A56" s="10" t="s">
        <v>115</v>
      </c>
      <c r="B56" s="23">
        <f>SUM(B86:B90)</f>
        <v>8</v>
      </c>
      <c r="C56" s="19">
        <f>SUM(C86:C90)</f>
        <v>4</v>
      </c>
      <c r="D56" s="20">
        <f>SUM(D86:D90)</f>
        <v>4</v>
      </c>
      <c r="E56" s="15" t="s">
        <v>11</v>
      </c>
      <c r="F56" s="3">
        <f t="shared" si="8"/>
        <v>14</v>
      </c>
      <c r="G56" s="3">
        <v>1</v>
      </c>
      <c r="H56" s="5">
        <v>13</v>
      </c>
      <c r="I56" s="15" t="s">
        <v>12</v>
      </c>
      <c r="J56" s="3">
        <f t="shared" si="9"/>
        <v>2</v>
      </c>
      <c r="K56" s="3">
        <v>2</v>
      </c>
      <c r="L56" s="3"/>
    </row>
    <row r="57" spans="1:12" ht="18" customHeight="1">
      <c r="A57" s="10" t="s">
        <v>116</v>
      </c>
      <c r="B57" s="23">
        <f>+B91+B92+B93+F52+F53</f>
        <v>12</v>
      </c>
      <c r="C57" s="20">
        <f>+C91+C92+C93+G52+G53</f>
        <v>6</v>
      </c>
      <c r="D57" s="20">
        <f>+D91+D92+D93+H52+H53</f>
        <v>6</v>
      </c>
      <c r="E57" s="15" t="s">
        <v>13</v>
      </c>
      <c r="F57" s="3">
        <f t="shared" si="8"/>
        <v>21</v>
      </c>
      <c r="G57" s="3">
        <v>3</v>
      </c>
      <c r="H57" s="5">
        <v>18</v>
      </c>
      <c r="I57" s="15" t="s">
        <v>14</v>
      </c>
      <c r="J57" s="3">
        <f t="shared" si="9"/>
        <v>0</v>
      </c>
      <c r="K57" s="3"/>
      <c r="L57" s="3"/>
    </row>
    <row r="58" spans="1:12" ht="18" customHeight="1">
      <c r="A58" s="10" t="s">
        <v>117</v>
      </c>
      <c r="B58" s="23">
        <f>SUM(F54:F58)</f>
        <v>73</v>
      </c>
      <c r="C58" s="21">
        <f>SUM(G54:G58)</f>
        <v>7</v>
      </c>
      <c r="D58" s="22">
        <f>SUM(H54:H58)</f>
        <v>66</v>
      </c>
      <c r="E58" s="15" t="s">
        <v>15</v>
      </c>
      <c r="F58" s="3">
        <f t="shared" si="8"/>
        <v>25</v>
      </c>
      <c r="G58" s="3">
        <v>3</v>
      </c>
      <c r="H58" s="5">
        <v>22</v>
      </c>
      <c r="I58" s="15" t="s">
        <v>16</v>
      </c>
      <c r="J58" s="3">
        <f t="shared" si="9"/>
        <v>0</v>
      </c>
      <c r="K58" s="3"/>
      <c r="L58" s="3"/>
    </row>
    <row r="59" spans="1:12" ht="18" customHeight="1">
      <c r="A59" s="10" t="s">
        <v>118</v>
      </c>
      <c r="B59" s="23">
        <f>SUM(F59:F63)</f>
        <v>92</v>
      </c>
      <c r="C59" s="19">
        <f>SUM(G59:G63)</f>
        <v>7</v>
      </c>
      <c r="D59" s="20">
        <f>SUM(H59:H63)</f>
        <v>85</v>
      </c>
      <c r="E59" s="15" t="s">
        <v>17</v>
      </c>
      <c r="F59" s="3">
        <f t="shared" si="8"/>
        <v>13</v>
      </c>
      <c r="G59" s="3">
        <v>3</v>
      </c>
      <c r="H59" s="5">
        <v>10</v>
      </c>
      <c r="I59" s="15" t="s">
        <v>18</v>
      </c>
      <c r="J59" s="3">
        <f t="shared" si="9"/>
        <v>0</v>
      </c>
      <c r="K59" s="3"/>
      <c r="L59" s="3"/>
    </row>
    <row r="60" spans="1:12" ht="18" customHeight="1">
      <c r="A60" s="10" t="s">
        <v>119</v>
      </c>
      <c r="B60" s="23">
        <f>SUM(F64:F68)</f>
        <v>106</v>
      </c>
      <c r="C60" s="19">
        <f>SUM(G64:G68)</f>
        <v>25</v>
      </c>
      <c r="D60" s="20">
        <f>SUM(H64:H68)</f>
        <v>81</v>
      </c>
      <c r="E60" s="15" t="s">
        <v>19</v>
      </c>
      <c r="F60" s="3">
        <f t="shared" si="8"/>
        <v>20</v>
      </c>
      <c r="G60" s="3"/>
      <c r="H60" s="5">
        <v>20</v>
      </c>
      <c r="I60" s="15" t="s">
        <v>20</v>
      </c>
      <c r="J60" s="3">
        <f t="shared" si="9"/>
        <v>1</v>
      </c>
      <c r="K60" s="3">
        <v>1</v>
      </c>
      <c r="L60" s="3"/>
    </row>
    <row r="61" spans="1:12" ht="18" customHeight="1">
      <c r="A61" s="10" t="s">
        <v>120</v>
      </c>
      <c r="B61" s="23">
        <f>SUM(F69:F73)</f>
        <v>46</v>
      </c>
      <c r="C61" s="19">
        <f>SUM(G69:G73)</f>
        <v>13</v>
      </c>
      <c r="D61" s="20">
        <f>SUM(H69:H73)</f>
        <v>33</v>
      </c>
      <c r="E61" s="15" t="s">
        <v>21</v>
      </c>
      <c r="F61" s="3">
        <f t="shared" si="8"/>
        <v>17</v>
      </c>
      <c r="G61" s="3">
        <v>2</v>
      </c>
      <c r="H61" s="5">
        <v>15</v>
      </c>
      <c r="I61" s="15" t="s">
        <v>22</v>
      </c>
      <c r="J61" s="3">
        <f t="shared" si="9"/>
        <v>2</v>
      </c>
      <c r="K61" s="3">
        <v>1</v>
      </c>
      <c r="L61" s="3">
        <v>1</v>
      </c>
    </row>
    <row r="62" spans="1:12" ht="18" customHeight="1">
      <c r="A62" s="10" t="s">
        <v>121</v>
      </c>
      <c r="B62" s="23">
        <f>SUM(F74:F78)</f>
        <v>27</v>
      </c>
      <c r="C62" s="19">
        <f>SUM(G74:G78)</f>
        <v>6</v>
      </c>
      <c r="D62" s="20">
        <f>SUM(H74:H78)</f>
        <v>21</v>
      </c>
      <c r="E62" s="15" t="s">
        <v>23</v>
      </c>
      <c r="F62" s="3">
        <f t="shared" si="8"/>
        <v>22</v>
      </c>
      <c r="G62" s="3">
        <v>1</v>
      </c>
      <c r="H62" s="5">
        <v>21</v>
      </c>
      <c r="I62" s="15" t="s">
        <v>24</v>
      </c>
      <c r="J62" s="3">
        <f t="shared" si="9"/>
        <v>0</v>
      </c>
      <c r="K62" s="3"/>
      <c r="L62" s="3"/>
    </row>
    <row r="63" spans="1:12" ht="18" customHeight="1">
      <c r="A63" s="10" t="s">
        <v>122</v>
      </c>
      <c r="B63" s="23">
        <f>SUM(F79:F83)</f>
        <v>25</v>
      </c>
      <c r="C63" s="19">
        <f>SUM(G79:G83)</f>
        <v>9</v>
      </c>
      <c r="D63" s="20">
        <f>SUM(H79:H83)</f>
        <v>16</v>
      </c>
      <c r="E63" s="15" t="s">
        <v>25</v>
      </c>
      <c r="F63" s="3">
        <f t="shared" si="8"/>
        <v>20</v>
      </c>
      <c r="G63" s="3">
        <v>1</v>
      </c>
      <c r="H63" s="5">
        <v>19</v>
      </c>
      <c r="I63" s="15" t="s">
        <v>26</v>
      </c>
      <c r="J63" s="3">
        <f t="shared" si="9"/>
        <v>1</v>
      </c>
      <c r="K63" s="3"/>
      <c r="L63" s="3">
        <v>1</v>
      </c>
    </row>
    <row r="64" spans="1:12" ht="18" customHeight="1">
      <c r="A64" s="10" t="s">
        <v>123</v>
      </c>
      <c r="B64" s="23">
        <f>SUM(F84:F88)</f>
        <v>14</v>
      </c>
      <c r="C64" s="19">
        <f>SUM(G84:G88)</f>
        <v>5</v>
      </c>
      <c r="D64" s="20">
        <f>SUM(H84:H88)</f>
        <v>9</v>
      </c>
      <c r="E64" s="15" t="s">
        <v>27</v>
      </c>
      <c r="F64" s="3">
        <f t="shared" si="8"/>
        <v>24</v>
      </c>
      <c r="G64" s="3">
        <v>5</v>
      </c>
      <c r="H64" s="5">
        <v>19</v>
      </c>
      <c r="I64" s="15" t="s">
        <v>28</v>
      </c>
      <c r="J64" s="3">
        <f t="shared" si="9"/>
        <v>1</v>
      </c>
      <c r="K64" s="3"/>
      <c r="L64" s="3">
        <v>1</v>
      </c>
    </row>
    <row r="65" spans="1:12" ht="18" customHeight="1">
      <c r="A65" s="10" t="s">
        <v>124</v>
      </c>
      <c r="B65" s="23">
        <f>SUM(F89:F93)</f>
        <v>12</v>
      </c>
      <c r="C65" s="19">
        <f>SUM(G89:G93)</f>
        <v>3</v>
      </c>
      <c r="D65" s="20">
        <f>SUM(H89:H93)</f>
        <v>9</v>
      </c>
      <c r="E65" s="15" t="s">
        <v>29</v>
      </c>
      <c r="F65" s="3">
        <f t="shared" si="8"/>
        <v>25</v>
      </c>
      <c r="G65" s="3">
        <v>6</v>
      </c>
      <c r="H65" s="5">
        <v>19</v>
      </c>
      <c r="I65" s="15" t="s">
        <v>30</v>
      </c>
      <c r="J65" s="3">
        <f t="shared" si="9"/>
        <v>0</v>
      </c>
      <c r="K65" s="3"/>
      <c r="L65" s="3"/>
    </row>
    <row r="66" spans="1:12" ht="18" customHeight="1">
      <c r="A66" s="10" t="s">
        <v>125</v>
      </c>
      <c r="B66" s="23">
        <f>SUM(J52:J56)</f>
        <v>7</v>
      </c>
      <c r="C66" s="19">
        <f>SUM(K52:K56)</f>
        <v>4</v>
      </c>
      <c r="D66" s="20">
        <f>SUM(L52:L56)</f>
        <v>3</v>
      </c>
      <c r="E66" s="15" t="s">
        <v>31</v>
      </c>
      <c r="F66" s="3">
        <f t="shared" si="8"/>
        <v>20</v>
      </c>
      <c r="G66" s="3">
        <v>6</v>
      </c>
      <c r="H66" s="5">
        <v>14</v>
      </c>
      <c r="I66" s="15" t="s">
        <v>32</v>
      </c>
      <c r="J66" s="3">
        <f t="shared" si="9"/>
        <v>2</v>
      </c>
      <c r="K66" s="3">
        <v>1</v>
      </c>
      <c r="L66" s="3">
        <v>1</v>
      </c>
    </row>
    <row r="67" spans="1:12" ht="18" customHeight="1">
      <c r="A67" s="10" t="s">
        <v>126</v>
      </c>
      <c r="B67" s="23">
        <f>SUM(J57:J61)</f>
        <v>3</v>
      </c>
      <c r="C67" s="19">
        <f>SUM(K57:K61)</f>
        <v>2</v>
      </c>
      <c r="D67" s="20">
        <f>SUM(L57:L61)</f>
        <v>1</v>
      </c>
      <c r="E67" s="15" t="s">
        <v>33</v>
      </c>
      <c r="F67" s="3">
        <f t="shared" si="8"/>
        <v>20</v>
      </c>
      <c r="G67" s="3">
        <v>4</v>
      </c>
      <c r="H67" s="5">
        <v>16</v>
      </c>
      <c r="I67" s="15" t="s">
        <v>34</v>
      </c>
      <c r="J67" s="3">
        <f t="shared" si="9"/>
        <v>0</v>
      </c>
      <c r="K67" s="3"/>
      <c r="L67" s="3"/>
    </row>
    <row r="68" spans="1:12" ht="18" customHeight="1">
      <c r="A68" s="10" t="s">
        <v>127</v>
      </c>
      <c r="B68" s="23">
        <f>SUM(J62:J66)</f>
        <v>4</v>
      </c>
      <c r="C68" s="19">
        <f>SUM(K62:K66)</f>
        <v>1</v>
      </c>
      <c r="D68" s="20">
        <f>SUM(L62:L66)</f>
        <v>3</v>
      </c>
      <c r="E68" s="15" t="s">
        <v>35</v>
      </c>
      <c r="F68" s="3">
        <f t="shared" si="8"/>
        <v>17</v>
      </c>
      <c r="G68" s="3">
        <v>4</v>
      </c>
      <c r="H68" s="5">
        <v>13</v>
      </c>
      <c r="I68" s="15" t="s">
        <v>36</v>
      </c>
      <c r="J68" s="3">
        <f t="shared" si="9"/>
        <v>2</v>
      </c>
      <c r="K68" s="3">
        <v>1</v>
      </c>
      <c r="L68" s="3">
        <v>1</v>
      </c>
    </row>
    <row r="69" spans="1:12" ht="18" customHeight="1">
      <c r="A69" s="10" t="s">
        <v>128</v>
      </c>
      <c r="B69" s="23">
        <f>SUM(J67:J71)</f>
        <v>5</v>
      </c>
      <c r="C69" s="19">
        <f>SUM(K67:K71)</f>
        <v>2</v>
      </c>
      <c r="D69" s="20">
        <f>SUM(L67:L71)</f>
        <v>3</v>
      </c>
      <c r="E69" s="15" t="s">
        <v>37</v>
      </c>
      <c r="F69" s="3">
        <f t="shared" si="8"/>
        <v>6</v>
      </c>
      <c r="G69" s="3">
        <v>1</v>
      </c>
      <c r="H69" s="5">
        <v>5</v>
      </c>
      <c r="I69" s="15" t="s">
        <v>38</v>
      </c>
      <c r="J69" s="3">
        <f t="shared" si="9"/>
        <v>1</v>
      </c>
      <c r="K69" s="3"/>
      <c r="L69" s="3">
        <v>1</v>
      </c>
    </row>
    <row r="70" spans="1:12" ht="18" customHeight="1">
      <c r="A70" s="10" t="s">
        <v>129</v>
      </c>
      <c r="B70" s="23">
        <f>SUM(J72:J76)</f>
        <v>2</v>
      </c>
      <c r="C70" s="19">
        <f>SUM(K72:K76)</f>
        <v>0</v>
      </c>
      <c r="D70" s="20">
        <f>SUM(L72:L76)</f>
        <v>2</v>
      </c>
      <c r="E70" s="15" t="s">
        <v>39</v>
      </c>
      <c r="F70" s="3">
        <f t="shared" si="8"/>
        <v>9</v>
      </c>
      <c r="G70" s="3">
        <v>4</v>
      </c>
      <c r="H70" s="5">
        <v>5</v>
      </c>
      <c r="I70" s="15" t="s">
        <v>40</v>
      </c>
      <c r="J70" s="3">
        <f t="shared" si="9"/>
        <v>2</v>
      </c>
      <c r="K70" s="3">
        <v>1</v>
      </c>
      <c r="L70" s="3">
        <v>1</v>
      </c>
    </row>
    <row r="71" spans="1:12" ht="18" customHeight="1">
      <c r="A71" s="10" t="s">
        <v>130</v>
      </c>
      <c r="B71" s="23">
        <f>SUM(J77:J81)</f>
        <v>2</v>
      </c>
      <c r="C71" s="19">
        <f>SUM(K77:K81)</f>
        <v>1</v>
      </c>
      <c r="D71" s="20">
        <f>SUM(L77:L81)</f>
        <v>1</v>
      </c>
      <c r="E71" s="15" t="s">
        <v>41</v>
      </c>
      <c r="F71" s="3">
        <f t="shared" si="8"/>
        <v>13</v>
      </c>
      <c r="G71" s="3">
        <v>4</v>
      </c>
      <c r="H71" s="5">
        <v>9</v>
      </c>
      <c r="I71" s="15" t="s">
        <v>42</v>
      </c>
      <c r="J71" s="3">
        <f t="shared" si="9"/>
        <v>0</v>
      </c>
      <c r="K71" s="3"/>
      <c r="L71" s="3"/>
    </row>
    <row r="72" spans="1:12" ht="18" customHeight="1">
      <c r="A72" s="10" t="s">
        <v>131</v>
      </c>
      <c r="B72" s="23">
        <f>SUM(J82:J86)</f>
        <v>0</v>
      </c>
      <c r="C72" s="19">
        <f>SUM(K82:K86)</f>
        <v>0</v>
      </c>
      <c r="D72" s="20">
        <f>SUM(L82:L86)</f>
        <v>0</v>
      </c>
      <c r="E72" s="15" t="s">
        <v>43</v>
      </c>
      <c r="F72" s="3">
        <f t="shared" si="8"/>
        <v>11</v>
      </c>
      <c r="G72" s="3">
        <v>2</v>
      </c>
      <c r="H72" s="5">
        <v>9</v>
      </c>
      <c r="I72" s="15" t="s">
        <v>44</v>
      </c>
      <c r="J72" s="3">
        <f t="shared" si="9"/>
        <v>2</v>
      </c>
      <c r="K72" s="3"/>
      <c r="L72" s="3">
        <v>2</v>
      </c>
    </row>
    <row r="73" spans="1:12" ht="18" customHeight="1">
      <c r="A73" s="10" t="s">
        <v>132</v>
      </c>
      <c r="B73" s="23">
        <f>SUM(J87:J91)</f>
        <v>0</v>
      </c>
      <c r="C73" s="19">
        <f>SUM(K87:K91)</f>
        <v>0</v>
      </c>
      <c r="D73" s="20">
        <f>SUM(L87:L91)</f>
        <v>0</v>
      </c>
      <c r="E73" s="15" t="s">
        <v>45</v>
      </c>
      <c r="F73" s="3">
        <f t="shared" si="8"/>
        <v>7</v>
      </c>
      <c r="G73" s="3">
        <v>2</v>
      </c>
      <c r="H73" s="5">
        <v>5</v>
      </c>
      <c r="I73" s="15" t="s">
        <v>46</v>
      </c>
      <c r="J73" s="3">
        <f t="shared" si="9"/>
        <v>0</v>
      </c>
      <c r="K73" s="3"/>
      <c r="L73" s="3"/>
    </row>
    <row r="74" spans="1:12" ht="18" customHeight="1">
      <c r="A74" s="10" t="s">
        <v>133</v>
      </c>
      <c r="B74" s="23">
        <f>SUM(J92)</f>
        <v>0</v>
      </c>
      <c r="C74" s="19">
        <f>SUM(K92)</f>
        <v>0</v>
      </c>
      <c r="D74" s="20">
        <f>SUM(L92)</f>
        <v>0</v>
      </c>
      <c r="E74" s="15" t="s">
        <v>47</v>
      </c>
      <c r="F74" s="3">
        <f t="shared" si="8"/>
        <v>9</v>
      </c>
      <c r="G74" s="3">
        <v>2</v>
      </c>
      <c r="H74" s="5">
        <v>7</v>
      </c>
      <c r="I74" s="15" t="s">
        <v>48</v>
      </c>
      <c r="J74" s="3">
        <f t="shared" si="9"/>
        <v>0</v>
      </c>
      <c r="K74" s="3"/>
      <c r="L74" s="3"/>
    </row>
    <row r="75" spans="1:12" ht="18" customHeight="1">
      <c r="A75" s="10"/>
      <c r="B75" s="3"/>
      <c r="C75" s="3"/>
      <c r="D75" s="4"/>
      <c r="E75" s="15" t="s">
        <v>49</v>
      </c>
      <c r="F75" s="3">
        <f t="shared" si="8"/>
        <v>5</v>
      </c>
      <c r="G75" s="3">
        <v>2</v>
      </c>
      <c r="H75" s="5">
        <v>3</v>
      </c>
      <c r="I75" s="15" t="s">
        <v>50</v>
      </c>
      <c r="J75" s="3">
        <f t="shared" si="9"/>
        <v>0</v>
      </c>
      <c r="K75" s="3"/>
      <c r="L75" s="3"/>
    </row>
    <row r="76" spans="1:12" ht="18" customHeight="1">
      <c r="A76" s="13" t="s">
        <v>134</v>
      </c>
      <c r="B76" s="3">
        <f aca="true" t="shared" si="10" ref="B76:B93">+C76+D76</f>
        <v>5</v>
      </c>
      <c r="C76" s="3">
        <v>3</v>
      </c>
      <c r="D76" s="3">
        <v>2</v>
      </c>
      <c r="E76" s="15" t="s">
        <v>51</v>
      </c>
      <c r="F76" s="3">
        <f t="shared" si="8"/>
        <v>7</v>
      </c>
      <c r="G76" s="3"/>
      <c r="H76" s="5">
        <v>7</v>
      </c>
      <c r="I76" s="15" t="s">
        <v>52</v>
      </c>
      <c r="J76" s="3">
        <f t="shared" si="9"/>
        <v>0</v>
      </c>
      <c r="K76" s="3"/>
      <c r="L76" s="3"/>
    </row>
    <row r="77" spans="1:12" ht="18" customHeight="1">
      <c r="A77" s="13" t="s">
        <v>135</v>
      </c>
      <c r="B77" s="3">
        <f t="shared" si="10"/>
        <v>5</v>
      </c>
      <c r="C77" s="3">
        <v>2</v>
      </c>
      <c r="D77" s="3">
        <v>3</v>
      </c>
      <c r="E77" s="15" t="s">
        <v>53</v>
      </c>
      <c r="F77" s="3">
        <f t="shared" si="8"/>
        <v>3</v>
      </c>
      <c r="G77" s="3"/>
      <c r="H77" s="5">
        <v>3</v>
      </c>
      <c r="I77" s="15" t="s">
        <v>54</v>
      </c>
      <c r="J77" s="3">
        <f t="shared" si="9"/>
        <v>0</v>
      </c>
      <c r="K77" s="3"/>
      <c r="L77" s="3"/>
    </row>
    <row r="78" spans="1:12" ht="18" customHeight="1">
      <c r="A78" s="13" t="s">
        <v>55</v>
      </c>
      <c r="B78" s="3">
        <f t="shared" si="10"/>
        <v>3</v>
      </c>
      <c r="C78" s="3">
        <v>2</v>
      </c>
      <c r="D78" s="3">
        <v>1</v>
      </c>
      <c r="E78" s="15" t="s">
        <v>56</v>
      </c>
      <c r="F78" s="3">
        <f t="shared" si="8"/>
        <v>3</v>
      </c>
      <c r="G78" s="3">
        <v>2</v>
      </c>
      <c r="H78" s="5">
        <v>1</v>
      </c>
      <c r="I78" s="15" t="s">
        <v>57</v>
      </c>
      <c r="J78" s="3">
        <f t="shared" si="9"/>
        <v>0</v>
      </c>
      <c r="K78" s="3"/>
      <c r="L78" s="3"/>
    </row>
    <row r="79" spans="1:12" ht="18" customHeight="1">
      <c r="A79" s="13" t="s">
        <v>58</v>
      </c>
      <c r="B79" s="3">
        <f t="shared" si="10"/>
        <v>1</v>
      </c>
      <c r="C79" s="3">
        <v>1</v>
      </c>
      <c r="D79" s="3"/>
      <c r="E79" s="15" t="s">
        <v>59</v>
      </c>
      <c r="F79" s="3">
        <f t="shared" si="8"/>
        <v>8</v>
      </c>
      <c r="G79" s="3">
        <v>2</v>
      </c>
      <c r="H79" s="5">
        <v>6</v>
      </c>
      <c r="I79" s="15" t="s">
        <v>60</v>
      </c>
      <c r="J79" s="3">
        <f t="shared" si="9"/>
        <v>2</v>
      </c>
      <c r="K79" s="3">
        <v>1</v>
      </c>
      <c r="L79" s="3">
        <v>1</v>
      </c>
    </row>
    <row r="80" spans="1:12" ht="18" customHeight="1">
      <c r="A80" s="13" t="s">
        <v>61</v>
      </c>
      <c r="B80" s="3">
        <f t="shared" si="10"/>
        <v>6</v>
      </c>
      <c r="C80" s="3">
        <v>3</v>
      </c>
      <c r="D80" s="3">
        <v>3</v>
      </c>
      <c r="E80" s="15" t="s">
        <v>62</v>
      </c>
      <c r="F80" s="3">
        <f t="shared" si="8"/>
        <v>2</v>
      </c>
      <c r="G80" s="3"/>
      <c r="H80" s="5">
        <v>2</v>
      </c>
      <c r="I80" s="15" t="s">
        <v>63</v>
      </c>
      <c r="J80" s="3">
        <f t="shared" si="9"/>
        <v>0</v>
      </c>
      <c r="K80" s="3"/>
      <c r="L80" s="3"/>
    </row>
    <row r="81" spans="1:12" ht="18" customHeight="1">
      <c r="A81" s="13" t="s">
        <v>64</v>
      </c>
      <c r="B81" s="3">
        <f t="shared" si="10"/>
        <v>2</v>
      </c>
      <c r="C81" s="3">
        <v>2</v>
      </c>
      <c r="D81" s="3"/>
      <c r="E81" s="15" t="s">
        <v>65</v>
      </c>
      <c r="F81" s="3">
        <f t="shared" si="8"/>
        <v>4</v>
      </c>
      <c r="G81" s="3">
        <v>1</v>
      </c>
      <c r="H81" s="5">
        <v>3</v>
      </c>
      <c r="I81" s="15" t="s">
        <v>66</v>
      </c>
      <c r="J81" s="3">
        <f t="shared" si="9"/>
        <v>0</v>
      </c>
      <c r="K81" s="3"/>
      <c r="L81" s="3"/>
    </row>
    <row r="82" spans="1:12" ht="18" customHeight="1">
      <c r="A82" s="13" t="s">
        <v>67</v>
      </c>
      <c r="B82" s="3">
        <f t="shared" si="10"/>
        <v>4</v>
      </c>
      <c r="C82" s="3">
        <v>3</v>
      </c>
      <c r="D82" s="3">
        <v>1</v>
      </c>
      <c r="E82" s="15" t="s">
        <v>68</v>
      </c>
      <c r="F82" s="3">
        <f t="shared" si="8"/>
        <v>9</v>
      </c>
      <c r="G82" s="3">
        <v>4</v>
      </c>
      <c r="H82" s="5">
        <v>5</v>
      </c>
      <c r="I82" s="15" t="s">
        <v>69</v>
      </c>
      <c r="J82" s="3">
        <f t="shared" si="9"/>
        <v>0</v>
      </c>
      <c r="K82" s="3"/>
      <c r="L82" s="3"/>
    </row>
    <row r="83" spans="1:12" ht="18" customHeight="1">
      <c r="A83" s="13" t="s">
        <v>70</v>
      </c>
      <c r="B83" s="3">
        <f t="shared" si="10"/>
        <v>4</v>
      </c>
      <c r="C83" s="3">
        <v>2</v>
      </c>
      <c r="D83" s="3">
        <v>2</v>
      </c>
      <c r="E83" s="15" t="s">
        <v>71</v>
      </c>
      <c r="F83" s="3">
        <f t="shared" si="8"/>
        <v>2</v>
      </c>
      <c r="G83" s="3">
        <v>2</v>
      </c>
      <c r="H83" s="5"/>
      <c r="I83" s="15" t="s">
        <v>72</v>
      </c>
      <c r="J83" s="3">
        <f t="shared" si="9"/>
        <v>0</v>
      </c>
      <c r="K83" s="3"/>
      <c r="L83" s="3"/>
    </row>
    <row r="84" spans="1:12" ht="18" customHeight="1">
      <c r="A84" s="13" t="s">
        <v>73</v>
      </c>
      <c r="B84" s="3">
        <f t="shared" si="10"/>
        <v>2</v>
      </c>
      <c r="C84" s="3">
        <v>1</v>
      </c>
      <c r="D84" s="3">
        <v>1</v>
      </c>
      <c r="E84" s="15" t="s">
        <v>74</v>
      </c>
      <c r="F84" s="3">
        <f t="shared" si="8"/>
        <v>3</v>
      </c>
      <c r="G84" s="3">
        <v>1</v>
      </c>
      <c r="H84" s="5">
        <v>2</v>
      </c>
      <c r="I84" s="15" t="s">
        <v>75</v>
      </c>
      <c r="J84" s="3">
        <f t="shared" si="9"/>
        <v>0</v>
      </c>
      <c r="K84" s="3"/>
      <c r="L84" s="3"/>
    </row>
    <row r="85" spans="1:12" ht="18" customHeight="1">
      <c r="A85" s="13" t="s">
        <v>76</v>
      </c>
      <c r="B85" s="3">
        <f t="shared" si="10"/>
        <v>1</v>
      </c>
      <c r="C85" s="3">
        <v>1</v>
      </c>
      <c r="D85" s="6"/>
      <c r="E85" s="15" t="s">
        <v>77</v>
      </c>
      <c r="F85" s="3">
        <f t="shared" si="8"/>
        <v>2</v>
      </c>
      <c r="G85" s="3"/>
      <c r="H85" s="5">
        <v>2</v>
      </c>
      <c r="I85" s="15" t="s">
        <v>78</v>
      </c>
      <c r="J85" s="3">
        <f t="shared" si="9"/>
        <v>0</v>
      </c>
      <c r="K85" s="3"/>
      <c r="L85" s="3"/>
    </row>
    <row r="86" spans="1:12" ht="18" customHeight="1">
      <c r="A86" s="13" t="s">
        <v>79</v>
      </c>
      <c r="B86" s="3">
        <f t="shared" si="10"/>
        <v>1</v>
      </c>
      <c r="C86" s="3">
        <v>1</v>
      </c>
      <c r="D86" s="3"/>
      <c r="E86" s="15" t="s">
        <v>80</v>
      </c>
      <c r="F86" s="3">
        <f t="shared" si="8"/>
        <v>6</v>
      </c>
      <c r="G86" s="3">
        <v>2</v>
      </c>
      <c r="H86" s="5">
        <v>4</v>
      </c>
      <c r="I86" s="15" t="s">
        <v>81</v>
      </c>
      <c r="J86" s="3">
        <f t="shared" si="9"/>
        <v>0</v>
      </c>
      <c r="K86" s="3"/>
      <c r="L86" s="3"/>
    </row>
    <row r="87" spans="1:12" ht="18" customHeight="1">
      <c r="A87" s="13" t="s">
        <v>82</v>
      </c>
      <c r="B87" s="3">
        <f t="shared" si="10"/>
        <v>4</v>
      </c>
      <c r="C87" s="3">
        <v>1</v>
      </c>
      <c r="D87" s="3">
        <v>3</v>
      </c>
      <c r="E87" s="15" t="s">
        <v>83</v>
      </c>
      <c r="F87" s="3">
        <f t="shared" si="8"/>
        <v>3</v>
      </c>
      <c r="G87" s="3">
        <v>2</v>
      </c>
      <c r="H87" s="5">
        <v>1</v>
      </c>
      <c r="I87" s="15" t="s">
        <v>84</v>
      </c>
      <c r="J87" s="3">
        <f t="shared" si="9"/>
        <v>0</v>
      </c>
      <c r="K87" s="3"/>
      <c r="L87" s="3"/>
    </row>
    <row r="88" spans="1:12" ht="18" customHeight="1">
      <c r="A88" s="13" t="s">
        <v>85</v>
      </c>
      <c r="B88" s="3">
        <f t="shared" si="10"/>
        <v>0</v>
      </c>
      <c r="C88" s="3"/>
      <c r="D88" s="3"/>
      <c r="E88" s="15" t="s">
        <v>86</v>
      </c>
      <c r="F88" s="3">
        <f t="shared" si="8"/>
        <v>0</v>
      </c>
      <c r="G88" s="3"/>
      <c r="H88" s="5"/>
      <c r="I88" s="15" t="s">
        <v>87</v>
      </c>
      <c r="J88" s="3">
        <f t="shared" si="9"/>
        <v>0</v>
      </c>
      <c r="K88" s="3"/>
      <c r="L88" s="3"/>
    </row>
    <row r="89" spans="1:12" ht="18" customHeight="1">
      <c r="A89" s="13" t="s">
        <v>88</v>
      </c>
      <c r="B89" s="3">
        <f t="shared" si="10"/>
        <v>1</v>
      </c>
      <c r="C89" s="3">
        <v>1</v>
      </c>
      <c r="D89" s="3"/>
      <c r="E89" s="15" t="s">
        <v>89</v>
      </c>
      <c r="F89" s="3">
        <f t="shared" si="8"/>
        <v>1</v>
      </c>
      <c r="G89" s="3"/>
      <c r="H89" s="5">
        <v>1</v>
      </c>
      <c r="I89" s="15" t="s">
        <v>90</v>
      </c>
      <c r="J89" s="3">
        <f t="shared" si="9"/>
        <v>0</v>
      </c>
      <c r="K89" s="3"/>
      <c r="L89" s="3"/>
    </row>
    <row r="90" spans="1:12" ht="18" customHeight="1">
      <c r="A90" s="13" t="s">
        <v>91</v>
      </c>
      <c r="B90" s="3">
        <f t="shared" si="10"/>
        <v>2</v>
      </c>
      <c r="C90" s="3">
        <v>1</v>
      </c>
      <c r="D90" s="3">
        <v>1</v>
      </c>
      <c r="E90" s="15" t="s">
        <v>92</v>
      </c>
      <c r="F90" s="3">
        <f t="shared" si="8"/>
        <v>6</v>
      </c>
      <c r="G90" s="3">
        <v>2</v>
      </c>
      <c r="H90" s="5">
        <v>4</v>
      </c>
      <c r="I90" s="15" t="s">
        <v>93</v>
      </c>
      <c r="J90" s="3">
        <f t="shared" si="9"/>
        <v>0</v>
      </c>
      <c r="K90" s="3"/>
      <c r="L90" s="3"/>
    </row>
    <row r="91" spans="1:12" ht="18" customHeight="1">
      <c r="A91" s="13" t="s">
        <v>94</v>
      </c>
      <c r="B91" s="3">
        <f t="shared" si="10"/>
        <v>3</v>
      </c>
      <c r="C91" s="3">
        <v>1</v>
      </c>
      <c r="D91" s="4">
        <v>2</v>
      </c>
      <c r="E91" s="15" t="s">
        <v>95</v>
      </c>
      <c r="F91" s="3">
        <f t="shared" si="8"/>
        <v>1</v>
      </c>
      <c r="G91" s="3"/>
      <c r="H91" s="5">
        <v>1</v>
      </c>
      <c r="I91" s="15" t="s">
        <v>96</v>
      </c>
      <c r="J91" s="3">
        <f t="shared" si="9"/>
        <v>0</v>
      </c>
      <c r="K91" s="3"/>
      <c r="L91" s="3"/>
    </row>
    <row r="92" spans="1:12" ht="18" customHeight="1">
      <c r="A92" s="13" t="s">
        <v>97</v>
      </c>
      <c r="B92" s="3">
        <f t="shared" si="10"/>
        <v>4</v>
      </c>
      <c r="C92" s="3">
        <v>3</v>
      </c>
      <c r="D92" s="4">
        <v>1</v>
      </c>
      <c r="E92" s="15" t="s">
        <v>98</v>
      </c>
      <c r="F92" s="3">
        <f t="shared" si="8"/>
        <v>1</v>
      </c>
      <c r="G92" s="3"/>
      <c r="H92" s="5">
        <v>1</v>
      </c>
      <c r="I92" s="15" t="s">
        <v>140</v>
      </c>
      <c r="J92" s="3">
        <f t="shared" si="9"/>
        <v>0</v>
      </c>
      <c r="K92" s="3"/>
      <c r="L92" s="3"/>
    </row>
    <row r="93" spans="1:12" ht="18" customHeight="1">
      <c r="A93" s="13" t="s">
        <v>99</v>
      </c>
      <c r="B93" s="3">
        <f t="shared" si="10"/>
        <v>0</v>
      </c>
      <c r="C93" s="3"/>
      <c r="D93" s="4"/>
      <c r="E93" s="15" t="s">
        <v>100</v>
      </c>
      <c r="F93" s="3">
        <f t="shared" si="8"/>
        <v>3</v>
      </c>
      <c r="G93" s="3">
        <v>1</v>
      </c>
      <c r="H93" s="5">
        <v>2</v>
      </c>
      <c r="I93" s="9"/>
      <c r="J93" s="2"/>
      <c r="K93" s="2"/>
      <c r="L93" s="2"/>
    </row>
    <row r="94" ht="18" customHeight="1"/>
    <row r="95" ht="18" customHeight="1"/>
    <row r="96" ht="18" customHeight="1"/>
    <row r="97" spans="1:12" ht="18" customHeight="1">
      <c r="A97" s="10" t="s">
        <v>143</v>
      </c>
      <c r="B97" s="31">
        <v>21157</v>
      </c>
      <c r="C97" s="31"/>
      <c r="D97" s="1"/>
      <c r="E97" s="14"/>
      <c r="F97" s="1"/>
      <c r="G97" s="1"/>
      <c r="H97" s="1"/>
      <c r="I97" s="14"/>
      <c r="J97" s="27" t="s">
        <v>105</v>
      </c>
      <c r="K97" s="28"/>
      <c r="L97" s="28"/>
    </row>
    <row r="98" spans="1:12" ht="18" customHeight="1">
      <c r="A98" s="25"/>
      <c r="B98" s="26"/>
      <c r="C98" s="26"/>
      <c r="D98" s="1"/>
      <c r="E98" s="14"/>
      <c r="F98" s="1"/>
      <c r="G98" s="1"/>
      <c r="H98" s="1"/>
      <c r="I98" s="14"/>
      <c r="J98" s="1"/>
      <c r="K98" s="29" t="s">
        <v>0</v>
      </c>
      <c r="L98" s="30"/>
    </row>
    <row r="99" spans="1:12" ht="18" customHeight="1">
      <c r="A99" s="7" t="s">
        <v>1</v>
      </c>
      <c r="B99" s="7" t="s">
        <v>2</v>
      </c>
      <c r="C99" s="7" t="s">
        <v>3</v>
      </c>
      <c r="D99" s="8" t="s">
        <v>4</v>
      </c>
      <c r="E99" s="9" t="s">
        <v>5</v>
      </c>
      <c r="F99" s="10" t="s">
        <v>2</v>
      </c>
      <c r="G99" s="10" t="s">
        <v>3</v>
      </c>
      <c r="H99" s="11" t="s">
        <v>4</v>
      </c>
      <c r="I99" s="9" t="s">
        <v>5</v>
      </c>
      <c r="J99" s="10" t="s">
        <v>2</v>
      </c>
      <c r="K99" s="10" t="s">
        <v>3</v>
      </c>
      <c r="L99" s="10" t="s">
        <v>4</v>
      </c>
    </row>
    <row r="100" spans="1:12" ht="18" customHeight="1">
      <c r="A100" s="10" t="s">
        <v>6</v>
      </c>
      <c r="B100" s="16">
        <f>SUM(B102:B122)</f>
        <v>52940</v>
      </c>
      <c r="C100" s="17">
        <f>SUM(C102:C122)</f>
        <v>25392</v>
      </c>
      <c r="D100" s="16">
        <f>SUM(D102:D122)</f>
        <v>27548</v>
      </c>
      <c r="E100" s="15" t="s">
        <v>136</v>
      </c>
      <c r="F100" s="3">
        <f aca="true" t="shared" si="11" ref="F100:F141">+G100+H100</f>
        <v>462</v>
      </c>
      <c r="G100" s="3">
        <v>252</v>
      </c>
      <c r="H100" s="5">
        <v>210</v>
      </c>
      <c r="I100" s="15" t="s">
        <v>138</v>
      </c>
      <c r="J100" s="3">
        <f aca="true" t="shared" si="12" ref="J100:J140">+K100+L100</f>
        <v>742</v>
      </c>
      <c r="K100" s="3">
        <v>375</v>
      </c>
      <c r="L100" s="3">
        <v>367</v>
      </c>
    </row>
    <row r="101" spans="1:12" ht="18" customHeight="1">
      <c r="A101" s="10"/>
      <c r="B101" s="23"/>
      <c r="C101" s="3"/>
      <c r="D101" s="4"/>
      <c r="E101" s="15" t="s">
        <v>137</v>
      </c>
      <c r="F101" s="3">
        <f t="shared" si="11"/>
        <v>481</v>
      </c>
      <c r="G101" s="3">
        <v>245</v>
      </c>
      <c r="H101" s="5">
        <v>236</v>
      </c>
      <c r="I101" s="15" t="s">
        <v>139</v>
      </c>
      <c r="J101" s="3">
        <f t="shared" si="12"/>
        <v>613</v>
      </c>
      <c r="K101" s="3">
        <v>288</v>
      </c>
      <c r="L101" s="3">
        <v>325</v>
      </c>
    </row>
    <row r="102" spans="1:12" ht="18" customHeight="1">
      <c r="A102" s="10" t="s">
        <v>113</v>
      </c>
      <c r="B102" s="24">
        <f>SUM(B124:B128)</f>
        <v>2130</v>
      </c>
      <c r="C102" s="19">
        <f>SUM(C124:C128)</f>
        <v>1120</v>
      </c>
      <c r="D102" s="20">
        <f>SUM(D124:D128)</f>
        <v>1010</v>
      </c>
      <c r="E102" s="15" t="s">
        <v>7</v>
      </c>
      <c r="F102" s="3">
        <f t="shared" si="11"/>
        <v>453</v>
      </c>
      <c r="G102" s="3">
        <v>246</v>
      </c>
      <c r="H102" s="5">
        <v>207</v>
      </c>
      <c r="I102" s="15" t="s">
        <v>8</v>
      </c>
      <c r="J102" s="3">
        <f t="shared" si="12"/>
        <v>693</v>
      </c>
      <c r="K102" s="3">
        <v>313</v>
      </c>
      <c r="L102" s="3">
        <v>380</v>
      </c>
    </row>
    <row r="103" spans="1:12" ht="18" customHeight="1">
      <c r="A103" s="10" t="s">
        <v>114</v>
      </c>
      <c r="B103" s="23">
        <f>SUM(B129:B133)</f>
        <v>2247</v>
      </c>
      <c r="C103" s="19">
        <f>SUM(C129:C133)</f>
        <v>1131</v>
      </c>
      <c r="D103" s="20">
        <f>SUM(D129:D133)</f>
        <v>1116</v>
      </c>
      <c r="E103" s="15" t="s">
        <v>9</v>
      </c>
      <c r="F103" s="3">
        <f t="shared" si="11"/>
        <v>510</v>
      </c>
      <c r="G103" s="3">
        <v>254</v>
      </c>
      <c r="H103" s="5">
        <v>256</v>
      </c>
      <c r="I103" s="15" t="s">
        <v>10</v>
      </c>
      <c r="J103" s="3">
        <f t="shared" si="12"/>
        <v>739</v>
      </c>
      <c r="K103" s="3">
        <v>347</v>
      </c>
      <c r="L103" s="3">
        <v>392</v>
      </c>
    </row>
    <row r="104" spans="1:12" ht="18" customHeight="1">
      <c r="A104" s="10" t="s">
        <v>115</v>
      </c>
      <c r="B104" s="23">
        <f>SUM(B134:B138)</f>
        <v>2561</v>
      </c>
      <c r="C104" s="19">
        <f>SUM(C134:C138)</f>
        <v>1288</v>
      </c>
      <c r="D104" s="20">
        <f>SUM(D134:D138)</f>
        <v>1273</v>
      </c>
      <c r="E104" s="15" t="s">
        <v>11</v>
      </c>
      <c r="F104" s="3">
        <f t="shared" si="11"/>
        <v>502</v>
      </c>
      <c r="G104" s="3">
        <v>262</v>
      </c>
      <c r="H104" s="5">
        <v>240</v>
      </c>
      <c r="I104" s="15" t="s">
        <v>12</v>
      </c>
      <c r="J104" s="3">
        <f t="shared" si="12"/>
        <v>795</v>
      </c>
      <c r="K104" s="3">
        <v>375</v>
      </c>
      <c r="L104" s="3">
        <v>420</v>
      </c>
    </row>
    <row r="105" spans="1:12" ht="18" customHeight="1">
      <c r="A105" s="10" t="s">
        <v>116</v>
      </c>
      <c r="B105" s="23">
        <f>+B139+B140+B141+F100+F101</f>
        <v>2789</v>
      </c>
      <c r="C105" s="20">
        <f>+C139+C140+C141+G100+G101</f>
        <v>1491</v>
      </c>
      <c r="D105" s="20">
        <f>+D139+D140+D141+H100+H101</f>
        <v>1298</v>
      </c>
      <c r="E105" s="15" t="s">
        <v>13</v>
      </c>
      <c r="F105" s="3">
        <f t="shared" si="11"/>
        <v>532</v>
      </c>
      <c r="G105" s="3">
        <v>291</v>
      </c>
      <c r="H105" s="5">
        <v>241</v>
      </c>
      <c r="I105" s="15" t="s">
        <v>14</v>
      </c>
      <c r="J105" s="3">
        <f t="shared" si="12"/>
        <v>743</v>
      </c>
      <c r="K105" s="3">
        <v>388</v>
      </c>
      <c r="L105" s="3">
        <v>355</v>
      </c>
    </row>
    <row r="106" spans="1:12" ht="18" customHeight="1">
      <c r="A106" s="10" t="s">
        <v>117</v>
      </c>
      <c r="B106" s="23">
        <f>SUM(F102:F106)</f>
        <v>2574</v>
      </c>
      <c r="C106" s="21">
        <f>SUM(G102:G106)</f>
        <v>1330</v>
      </c>
      <c r="D106" s="22">
        <f>SUM(H102:H106)</f>
        <v>1244</v>
      </c>
      <c r="E106" s="15" t="s">
        <v>15</v>
      </c>
      <c r="F106" s="3">
        <f t="shared" si="11"/>
        <v>577</v>
      </c>
      <c r="G106" s="3">
        <v>277</v>
      </c>
      <c r="H106" s="5">
        <v>300</v>
      </c>
      <c r="I106" s="15" t="s">
        <v>16</v>
      </c>
      <c r="J106" s="3">
        <f t="shared" si="12"/>
        <v>724</v>
      </c>
      <c r="K106" s="3">
        <v>319</v>
      </c>
      <c r="L106" s="3">
        <v>405</v>
      </c>
    </row>
    <row r="107" spans="1:12" ht="18" customHeight="1">
      <c r="A107" s="10" t="s">
        <v>118</v>
      </c>
      <c r="B107" s="23">
        <f>SUM(F107:F111)</f>
        <v>3139</v>
      </c>
      <c r="C107" s="19">
        <f>SUM(G107:G111)</f>
        <v>1611</v>
      </c>
      <c r="D107" s="20">
        <f>SUM(H107:H111)</f>
        <v>1528</v>
      </c>
      <c r="E107" s="15" t="s">
        <v>17</v>
      </c>
      <c r="F107" s="3">
        <f t="shared" si="11"/>
        <v>622</v>
      </c>
      <c r="G107" s="3">
        <v>342</v>
      </c>
      <c r="H107" s="5">
        <v>280</v>
      </c>
      <c r="I107" s="15" t="s">
        <v>18</v>
      </c>
      <c r="J107" s="3">
        <f t="shared" si="12"/>
        <v>751</v>
      </c>
      <c r="K107" s="3">
        <v>350</v>
      </c>
      <c r="L107" s="3">
        <v>401</v>
      </c>
    </row>
    <row r="108" spans="1:12" ht="18" customHeight="1">
      <c r="A108" s="10" t="s">
        <v>119</v>
      </c>
      <c r="B108" s="23">
        <f>SUM(F112:F116)</f>
        <v>2744</v>
      </c>
      <c r="C108" s="19">
        <f>SUM(G112:G116)</f>
        <v>1399</v>
      </c>
      <c r="D108" s="20">
        <f>SUM(H112:H116)</f>
        <v>1345</v>
      </c>
      <c r="E108" s="15" t="s">
        <v>19</v>
      </c>
      <c r="F108" s="3">
        <f t="shared" si="11"/>
        <v>630</v>
      </c>
      <c r="G108" s="3">
        <v>298</v>
      </c>
      <c r="H108" s="5">
        <v>332</v>
      </c>
      <c r="I108" s="15" t="s">
        <v>20</v>
      </c>
      <c r="J108" s="3">
        <f t="shared" si="12"/>
        <v>767</v>
      </c>
      <c r="K108" s="3">
        <v>364</v>
      </c>
      <c r="L108" s="3">
        <v>403</v>
      </c>
    </row>
    <row r="109" spans="1:12" ht="18" customHeight="1">
      <c r="A109" s="10" t="s">
        <v>120</v>
      </c>
      <c r="B109" s="23">
        <f>SUM(F117:F121)</f>
        <v>2668</v>
      </c>
      <c r="C109" s="19">
        <f>SUM(G117:G121)</f>
        <v>1344</v>
      </c>
      <c r="D109" s="20">
        <f>SUM(H117:H121)</f>
        <v>1324</v>
      </c>
      <c r="E109" s="15" t="s">
        <v>21</v>
      </c>
      <c r="F109" s="3">
        <f t="shared" si="11"/>
        <v>593</v>
      </c>
      <c r="G109" s="3">
        <v>302</v>
      </c>
      <c r="H109" s="5">
        <v>291</v>
      </c>
      <c r="I109" s="15" t="s">
        <v>22</v>
      </c>
      <c r="J109" s="3">
        <f t="shared" si="12"/>
        <v>714</v>
      </c>
      <c r="K109" s="3">
        <v>316</v>
      </c>
      <c r="L109" s="3">
        <v>398</v>
      </c>
    </row>
    <row r="110" spans="1:12" ht="18" customHeight="1">
      <c r="A110" s="10" t="s">
        <v>121</v>
      </c>
      <c r="B110" s="23">
        <f>SUM(F122:F126)</f>
        <v>2961</v>
      </c>
      <c r="C110" s="19">
        <f>SUM(G122:G126)</f>
        <v>1501</v>
      </c>
      <c r="D110" s="20">
        <f>SUM(H122:H126)</f>
        <v>1460</v>
      </c>
      <c r="E110" s="15" t="s">
        <v>23</v>
      </c>
      <c r="F110" s="3">
        <f t="shared" si="11"/>
        <v>635</v>
      </c>
      <c r="G110" s="3">
        <v>348</v>
      </c>
      <c r="H110" s="5">
        <v>287</v>
      </c>
      <c r="I110" s="15" t="s">
        <v>24</v>
      </c>
      <c r="J110" s="3">
        <f t="shared" si="12"/>
        <v>697</v>
      </c>
      <c r="K110" s="3">
        <v>308</v>
      </c>
      <c r="L110" s="3">
        <v>389</v>
      </c>
    </row>
    <row r="111" spans="1:12" ht="18" customHeight="1">
      <c r="A111" s="10" t="s">
        <v>122</v>
      </c>
      <c r="B111" s="23">
        <f>SUM(F127:F131)</f>
        <v>3846</v>
      </c>
      <c r="C111" s="19">
        <f>SUM(G127:G131)</f>
        <v>1915</v>
      </c>
      <c r="D111" s="20">
        <f>SUM(H127:H131)</f>
        <v>1931</v>
      </c>
      <c r="E111" s="15" t="s">
        <v>25</v>
      </c>
      <c r="F111" s="3">
        <f t="shared" si="11"/>
        <v>659</v>
      </c>
      <c r="G111" s="3">
        <v>321</v>
      </c>
      <c r="H111" s="5">
        <v>338</v>
      </c>
      <c r="I111" s="15" t="s">
        <v>26</v>
      </c>
      <c r="J111" s="3">
        <f t="shared" si="12"/>
        <v>692</v>
      </c>
      <c r="K111" s="3">
        <v>291</v>
      </c>
      <c r="L111" s="3">
        <v>401</v>
      </c>
    </row>
    <row r="112" spans="1:12" ht="18" customHeight="1">
      <c r="A112" s="10" t="s">
        <v>123</v>
      </c>
      <c r="B112" s="23">
        <f>SUM(F132:F136)</f>
        <v>4731</v>
      </c>
      <c r="C112" s="19">
        <f>SUM(G132:G136)</f>
        <v>2403</v>
      </c>
      <c r="D112" s="20">
        <f>SUM(H132:H136)</f>
        <v>2328</v>
      </c>
      <c r="E112" s="15" t="s">
        <v>27</v>
      </c>
      <c r="F112" s="3">
        <f t="shared" si="11"/>
        <v>571</v>
      </c>
      <c r="G112" s="3">
        <v>306</v>
      </c>
      <c r="H112" s="5">
        <v>265</v>
      </c>
      <c r="I112" s="15" t="s">
        <v>28</v>
      </c>
      <c r="J112" s="3">
        <f t="shared" si="12"/>
        <v>689</v>
      </c>
      <c r="K112" s="3">
        <v>308</v>
      </c>
      <c r="L112" s="3">
        <v>381</v>
      </c>
    </row>
    <row r="113" spans="1:12" ht="18" customHeight="1">
      <c r="A113" s="10" t="s">
        <v>124</v>
      </c>
      <c r="B113" s="23">
        <f>SUM(F137:F141)</f>
        <v>3919</v>
      </c>
      <c r="C113" s="19">
        <f>SUM(G137:G141)</f>
        <v>1871</v>
      </c>
      <c r="D113" s="20">
        <f>SUM(H137:H141)</f>
        <v>2048</v>
      </c>
      <c r="E113" s="15" t="s">
        <v>29</v>
      </c>
      <c r="F113" s="3">
        <f t="shared" si="11"/>
        <v>574</v>
      </c>
      <c r="G113" s="3">
        <v>296</v>
      </c>
      <c r="H113" s="5">
        <v>278</v>
      </c>
      <c r="I113" s="15" t="s">
        <v>30</v>
      </c>
      <c r="J113" s="3">
        <f t="shared" si="12"/>
        <v>693</v>
      </c>
      <c r="K113" s="3">
        <v>288</v>
      </c>
      <c r="L113" s="3">
        <v>405</v>
      </c>
    </row>
    <row r="114" spans="1:12" ht="18" customHeight="1">
      <c r="A114" s="10" t="s">
        <v>125</v>
      </c>
      <c r="B114" s="23">
        <f>SUM(J100:J104)</f>
        <v>3582</v>
      </c>
      <c r="C114" s="19">
        <f>SUM(K100:K104)</f>
        <v>1698</v>
      </c>
      <c r="D114" s="20">
        <f>SUM(L100:L104)</f>
        <v>1884</v>
      </c>
      <c r="E114" s="15" t="s">
        <v>31</v>
      </c>
      <c r="F114" s="3">
        <f t="shared" si="11"/>
        <v>604</v>
      </c>
      <c r="G114" s="3">
        <v>313</v>
      </c>
      <c r="H114" s="5">
        <v>291</v>
      </c>
      <c r="I114" s="15" t="s">
        <v>32</v>
      </c>
      <c r="J114" s="3">
        <f t="shared" si="12"/>
        <v>695</v>
      </c>
      <c r="K114" s="3">
        <v>278</v>
      </c>
      <c r="L114" s="3">
        <v>417</v>
      </c>
    </row>
    <row r="115" spans="1:12" ht="18" customHeight="1">
      <c r="A115" s="10" t="s">
        <v>126</v>
      </c>
      <c r="B115" s="23">
        <f>SUM(J105:J109)</f>
        <v>3699</v>
      </c>
      <c r="C115" s="19">
        <f>SUM(K105:K109)</f>
        <v>1737</v>
      </c>
      <c r="D115" s="20">
        <f>SUM(L105:L109)</f>
        <v>1962</v>
      </c>
      <c r="E115" s="15" t="s">
        <v>33</v>
      </c>
      <c r="F115" s="3">
        <f t="shared" si="11"/>
        <v>502</v>
      </c>
      <c r="G115" s="3">
        <v>246</v>
      </c>
      <c r="H115" s="5">
        <v>256</v>
      </c>
      <c r="I115" s="15" t="s">
        <v>34</v>
      </c>
      <c r="J115" s="3">
        <f t="shared" si="12"/>
        <v>618</v>
      </c>
      <c r="K115" s="3">
        <v>257</v>
      </c>
      <c r="L115" s="3">
        <v>361</v>
      </c>
    </row>
    <row r="116" spans="1:12" ht="18" customHeight="1">
      <c r="A116" s="10" t="s">
        <v>127</v>
      </c>
      <c r="B116" s="23">
        <f>SUM(J110:J114)</f>
        <v>3466</v>
      </c>
      <c r="C116" s="19">
        <f>SUM(K110:K114)</f>
        <v>1473</v>
      </c>
      <c r="D116" s="20">
        <f>SUM(L110:L114)</f>
        <v>1993</v>
      </c>
      <c r="E116" s="15" t="s">
        <v>35</v>
      </c>
      <c r="F116" s="3">
        <f t="shared" si="11"/>
        <v>493</v>
      </c>
      <c r="G116" s="3">
        <v>238</v>
      </c>
      <c r="H116" s="5">
        <v>255</v>
      </c>
      <c r="I116" s="15" t="s">
        <v>36</v>
      </c>
      <c r="J116" s="3">
        <f t="shared" si="12"/>
        <v>576</v>
      </c>
      <c r="K116" s="3">
        <v>227</v>
      </c>
      <c r="L116" s="3">
        <v>349</v>
      </c>
    </row>
    <row r="117" spans="1:12" ht="18" customHeight="1">
      <c r="A117" s="10" t="s">
        <v>128</v>
      </c>
      <c r="B117" s="23">
        <f>SUM(J115:J119)</f>
        <v>2632</v>
      </c>
      <c r="C117" s="19">
        <f>SUM(K115:K119)</f>
        <v>990</v>
      </c>
      <c r="D117" s="20">
        <f>SUM(L115:L119)</f>
        <v>1642</v>
      </c>
      <c r="E117" s="15" t="s">
        <v>37</v>
      </c>
      <c r="F117" s="3">
        <f t="shared" si="11"/>
        <v>564</v>
      </c>
      <c r="G117" s="3">
        <v>304</v>
      </c>
      <c r="H117" s="5">
        <v>260</v>
      </c>
      <c r="I117" s="15" t="s">
        <v>38</v>
      </c>
      <c r="J117" s="3">
        <f t="shared" si="12"/>
        <v>508</v>
      </c>
      <c r="K117" s="3">
        <v>181</v>
      </c>
      <c r="L117" s="3">
        <v>327</v>
      </c>
    </row>
    <row r="118" spans="1:12" ht="18" customHeight="1">
      <c r="A118" s="10" t="s">
        <v>129</v>
      </c>
      <c r="B118" s="23">
        <f>SUM(J120:J124)</f>
        <v>1787</v>
      </c>
      <c r="C118" s="19">
        <f>SUM(K120:K124)</f>
        <v>658</v>
      </c>
      <c r="D118" s="20">
        <f>SUM(L120:L124)</f>
        <v>1129</v>
      </c>
      <c r="E118" s="15" t="s">
        <v>39</v>
      </c>
      <c r="F118" s="3">
        <f t="shared" si="11"/>
        <v>535</v>
      </c>
      <c r="G118" s="3">
        <v>258</v>
      </c>
      <c r="H118" s="5">
        <v>277</v>
      </c>
      <c r="I118" s="15" t="s">
        <v>40</v>
      </c>
      <c r="J118" s="3">
        <f t="shared" si="12"/>
        <v>485</v>
      </c>
      <c r="K118" s="3">
        <v>188</v>
      </c>
      <c r="L118" s="3">
        <v>297</v>
      </c>
    </row>
    <row r="119" spans="1:12" ht="18" customHeight="1">
      <c r="A119" s="10" t="s">
        <v>130</v>
      </c>
      <c r="B119" s="23">
        <f>SUM(J125:J129)</f>
        <v>1027</v>
      </c>
      <c r="C119" s="19">
        <f>SUM(K125:K129)</f>
        <v>331</v>
      </c>
      <c r="D119" s="20">
        <f>SUM(L125:L129)</f>
        <v>696</v>
      </c>
      <c r="E119" s="15" t="s">
        <v>41</v>
      </c>
      <c r="F119" s="3">
        <f t="shared" si="11"/>
        <v>533</v>
      </c>
      <c r="G119" s="3">
        <v>279</v>
      </c>
      <c r="H119" s="5">
        <v>254</v>
      </c>
      <c r="I119" s="15" t="s">
        <v>42</v>
      </c>
      <c r="J119" s="3">
        <f t="shared" si="12"/>
        <v>445</v>
      </c>
      <c r="K119" s="3">
        <v>137</v>
      </c>
      <c r="L119" s="3">
        <v>308</v>
      </c>
    </row>
    <row r="120" spans="1:12" ht="18" customHeight="1">
      <c r="A120" s="10" t="s">
        <v>131</v>
      </c>
      <c r="B120" s="23">
        <f>SUM(J130:J134)</f>
        <v>387</v>
      </c>
      <c r="C120" s="19">
        <f>SUM(K130:K134)</f>
        <v>92</v>
      </c>
      <c r="D120" s="20">
        <f>SUM(L130:L134)</f>
        <v>295</v>
      </c>
      <c r="E120" s="15" t="s">
        <v>43</v>
      </c>
      <c r="F120" s="3">
        <f t="shared" si="11"/>
        <v>491</v>
      </c>
      <c r="G120" s="3">
        <v>229</v>
      </c>
      <c r="H120" s="5">
        <v>262</v>
      </c>
      <c r="I120" s="15" t="s">
        <v>44</v>
      </c>
      <c r="J120" s="3">
        <f t="shared" si="12"/>
        <v>461</v>
      </c>
      <c r="K120" s="3">
        <v>167</v>
      </c>
      <c r="L120" s="3">
        <v>294</v>
      </c>
    </row>
    <row r="121" spans="1:12" ht="18" customHeight="1">
      <c r="A121" s="10" t="s">
        <v>132</v>
      </c>
      <c r="B121" s="23">
        <f>SUM(J135:J139)</f>
        <v>46</v>
      </c>
      <c r="C121" s="19">
        <f>SUM(K135:K139)</f>
        <v>7</v>
      </c>
      <c r="D121" s="20">
        <f>SUM(L135:L139)</f>
        <v>39</v>
      </c>
      <c r="E121" s="15" t="s">
        <v>45</v>
      </c>
      <c r="F121" s="3">
        <f t="shared" si="11"/>
        <v>545</v>
      </c>
      <c r="G121" s="3">
        <v>274</v>
      </c>
      <c r="H121" s="5">
        <v>271</v>
      </c>
      <c r="I121" s="15" t="s">
        <v>46</v>
      </c>
      <c r="J121" s="3">
        <f t="shared" si="12"/>
        <v>381</v>
      </c>
      <c r="K121" s="3">
        <v>132</v>
      </c>
      <c r="L121" s="3">
        <v>249</v>
      </c>
    </row>
    <row r="122" spans="1:12" ht="18" customHeight="1">
      <c r="A122" s="10" t="s">
        <v>133</v>
      </c>
      <c r="B122" s="23">
        <f>SUM(J140)</f>
        <v>5</v>
      </c>
      <c r="C122" s="19">
        <f>SUM(K140)</f>
        <v>2</v>
      </c>
      <c r="D122" s="20">
        <f>SUM(L140)</f>
        <v>3</v>
      </c>
      <c r="E122" s="15" t="s">
        <v>47</v>
      </c>
      <c r="F122" s="3">
        <f t="shared" si="11"/>
        <v>592</v>
      </c>
      <c r="G122" s="3">
        <v>284</v>
      </c>
      <c r="H122" s="5">
        <v>308</v>
      </c>
      <c r="I122" s="15" t="s">
        <v>48</v>
      </c>
      <c r="J122" s="3">
        <f t="shared" si="12"/>
        <v>349</v>
      </c>
      <c r="K122" s="3">
        <v>138</v>
      </c>
      <c r="L122" s="3">
        <v>211</v>
      </c>
    </row>
    <row r="123" spans="1:12" ht="18" customHeight="1">
      <c r="A123" s="10"/>
      <c r="B123" s="3"/>
      <c r="C123" s="3"/>
      <c r="D123" s="4"/>
      <c r="E123" s="15" t="s">
        <v>49</v>
      </c>
      <c r="F123" s="3">
        <f t="shared" si="11"/>
        <v>589</v>
      </c>
      <c r="G123" s="3">
        <v>321</v>
      </c>
      <c r="H123" s="5">
        <v>268</v>
      </c>
      <c r="I123" s="15" t="s">
        <v>50</v>
      </c>
      <c r="J123" s="3">
        <f t="shared" si="12"/>
        <v>305</v>
      </c>
      <c r="K123" s="3">
        <v>128</v>
      </c>
      <c r="L123" s="3">
        <v>177</v>
      </c>
    </row>
    <row r="124" spans="1:12" ht="18" customHeight="1">
      <c r="A124" s="13" t="s">
        <v>134</v>
      </c>
      <c r="B124" s="3">
        <f aca="true" t="shared" si="13" ref="B124:B141">+C124+D124</f>
        <v>419</v>
      </c>
      <c r="C124" s="3">
        <v>215</v>
      </c>
      <c r="D124" s="3">
        <v>204</v>
      </c>
      <c r="E124" s="15" t="s">
        <v>51</v>
      </c>
      <c r="F124" s="3">
        <f t="shared" si="11"/>
        <v>609</v>
      </c>
      <c r="G124" s="3">
        <v>299</v>
      </c>
      <c r="H124" s="5">
        <v>310</v>
      </c>
      <c r="I124" s="15" t="s">
        <v>52</v>
      </c>
      <c r="J124" s="3">
        <f t="shared" si="12"/>
        <v>291</v>
      </c>
      <c r="K124" s="3">
        <v>93</v>
      </c>
      <c r="L124" s="3">
        <v>198</v>
      </c>
    </row>
    <row r="125" spans="1:12" ht="18" customHeight="1">
      <c r="A125" s="13" t="s">
        <v>135</v>
      </c>
      <c r="B125" s="3">
        <f t="shared" si="13"/>
        <v>441</v>
      </c>
      <c r="C125" s="3">
        <v>230</v>
      </c>
      <c r="D125" s="3">
        <v>211</v>
      </c>
      <c r="E125" s="15" t="s">
        <v>53</v>
      </c>
      <c r="F125" s="3">
        <f t="shared" si="11"/>
        <v>520</v>
      </c>
      <c r="G125" s="3">
        <v>256</v>
      </c>
      <c r="H125" s="5">
        <v>264</v>
      </c>
      <c r="I125" s="15" t="s">
        <v>54</v>
      </c>
      <c r="J125" s="3">
        <f t="shared" si="12"/>
        <v>263</v>
      </c>
      <c r="K125" s="3">
        <v>93</v>
      </c>
      <c r="L125" s="3">
        <v>170</v>
      </c>
    </row>
    <row r="126" spans="1:12" ht="18" customHeight="1">
      <c r="A126" s="13" t="s">
        <v>55</v>
      </c>
      <c r="B126" s="3">
        <f t="shared" si="13"/>
        <v>398</v>
      </c>
      <c r="C126" s="3">
        <v>201</v>
      </c>
      <c r="D126" s="3">
        <v>197</v>
      </c>
      <c r="E126" s="15" t="s">
        <v>56</v>
      </c>
      <c r="F126" s="3">
        <f t="shared" si="11"/>
        <v>651</v>
      </c>
      <c r="G126" s="3">
        <v>341</v>
      </c>
      <c r="H126" s="5">
        <v>310</v>
      </c>
      <c r="I126" s="15" t="s">
        <v>57</v>
      </c>
      <c r="J126" s="3">
        <f t="shared" si="12"/>
        <v>227</v>
      </c>
      <c r="K126" s="3">
        <v>71</v>
      </c>
      <c r="L126" s="3">
        <v>156</v>
      </c>
    </row>
    <row r="127" spans="1:12" ht="18" customHeight="1">
      <c r="A127" s="13" t="s">
        <v>58</v>
      </c>
      <c r="B127" s="3">
        <f t="shared" si="13"/>
        <v>453</v>
      </c>
      <c r="C127" s="3">
        <v>250</v>
      </c>
      <c r="D127" s="3">
        <v>203</v>
      </c>
      <c r="E127" s="15" t="s">
        <v>59</v>
      </c>
      <c r="F127" s="3">
        <f t="shared" si="11"/>
        <v>682</v>
      </c>
      <c r="G127" s="3">
        <v>331</v>
      </c>
      <c r="H127" s="5">
        <v>351</v>
      </c>
      <c r="I127" s="15" t="s">
        <v>60</v>
      </c>
      <c r="J127" s="3">
        <f t="shared" si="12"/>
        <v>217</v>
      </c>
      <c r="K127" s="3">
        <v>65</v>
      </c>
      <c r="L127" s="3">
        <v>152</v>
      </c>
    </row>
    <row r="128" spans="1:12" ht="18" customHeight="1">
      <c r="A128" s="13" t="s">
        <v>61</v>
      </c>
      <c r="B128" s="3">
        <f t="shared" si="13"/>
        <v>419</v>
      </c>
      <c r="C128" s="3">
        <v>224</v>
      </c>
      <c r="D128" s="3">
        <v>195</v>
      </c>
      <c r="E128" s="15" t="s">
        <v>62</v>
      </c>
      <c r="F128" s="3">
        <f t="shared" si="11"/>
        <v>716</v>
      </c>
      <c r="G128" s="3">
        <v>347</v>
      </c>
      <c r="H128" s="5">
        <v>369</v>
      </c>
      <c r="I128" s="15" t="s">
        <v>63</v>
      </c>
      <c r="J128" s="3">
        <f t="shared" si="12"/>
        <v>190</v>
      </c>
      <c r="K128" s="3">
        <v>68</v>
      </c>
      <c r="L128" s="3">
        <v>122</v>
      </c>
    </row>
    <row r="129" spans="1:12" ht="18" customHeight="1">
      <c r="A129" s="13" t="s">
        <v>64</v>
      </c>
      <c r="B129" s="3">
        <f t="shared" si="13"/>
        <v>473</v>
      </c>
      <c r="C129" s="3">
        <v>226</v>
      </c>
      <c r="D129" s="3">
        <v>247</v>
      </c>
      <c r="E129" s="15" t="s">
        <v>65</v>
      </c>
      <c r="F129" s="3">
        <f t="shared" si="11"/>
        <v>772</v>
      </c>
      <c r="G129" s="3">
        <v>374</v>
      </c>
      <c r="H129" s="5">
        <v>398</v>
      </c>
      <c r="I129" s="15" t="s">
        <v>66</v>
      </c>
      <c r="J129" s="3">
        <f t="shared" si="12"/>
        <v>130</v>
      </c>
      <c r="K129" s="3">
        <v>34</v>
      </c>
      <c r="L129" s="3">
        <v>96</v>
      </c>
    </row>
    <row r="130" spans="1:12" ht="18" customHeight="1">
      <c r="A130" s="13" t="s">
        <v>67</v>
      </c>
      <c r="B130" s="3">
        <f t="shared" si="13"/>
        <v>441</v>
      </c>
      <c r="C130" s="3">
        <v>226</v>
      </c>
      <c r="D130" s="3">
        <v>215</v>
      </c>
      <c r="E130" s="15" t="s">
        <v>68</v>
      </c>
      <c r="F130" s="3">
        <f t="shared" si="11"/>
        <v>828</v>
      </c>
      <c r="G130" s="3">
        <v>432</v>
      </c>
      <c r="H130" s="5">
        <v>396</v>
      </c>
      <c r="I130" s="15" t="s">
        <v>69</v>
      </c>
      <c r="J130" s="3">
        <f t="shared" si="12"/>
        <v>128</v>
      </c>
      <c r="K130" s="3">
        <v>35</v>
      </c>
      <c r="L130" s="3">
        <v>93</v>
      </c>
    </row>
    <row r="131" spans="1:12" ht="18" customHeight="1">
      <c r="A131" s="13" t="s">
        <v>70</v>
      </c>
      <c r="B131" s="3">
        <f t="shared" si="13"/>
        <v>452</v>
      </c>
      <c r="C131" s="3">
        <v>233</v>
      </c>
      <c r="D131" s="3">
        <v>219</v>
      </c>
      <c r="E131" s="15" t="s">
        <v>71</v>
      </c>
      <c r="F131" s="3">
        <f t="shared" si="11"/>
        <v>848</v>
      </c>
      <c r="G131" s="3">
        <v>431</v>
      </c>
      <c r="H131" s="5">
        <v>417</v>
      </c>
      <c r="I131" s="15" t="s">
        <v>72</v>
      </c>
      <c r="J131" s="3">
        <f t="shared" si="12"/>
        <v>119</v>
      </c>
      <c r="K131" s="3">
        <v>23</v>
      </c>
      <c r="L131" s="3">
        <v>96</v>
      </c>
    </row>
    <row r="132" spans="1:12" ht="18" customHeight="1">
      <c r="A132" s="13" t="s">
        <v>73</v>
      </c>
      <c r="B132" s="3">
        <f t="shared" si="13"/>
        <v>421</v>
      </c>
      <c r="C132" s="3">
        <v>216</v>
      </c>
      <c r="D132" s="3">
        <v>205</v>
      </c>
      <c r="E132" s="15" t="s">
        <v>74</v>
      </c>
      <c r="F132" s="3">
        <f t="shared" si="11"/>
        <v>1007</v>
      </c>
      <c r="G132" s="3">
        <v>499</v>
      </c>
      <c r="H132" s="5">
        <v>508</v>
      </c>
      <c r="I132" s="15" t="s">
        <v>75</v>
      </c>
      <c r="J132" s="3">
        <f t="shared" si="12"/>
        <v>50</v>
      </c>
      <c r="K132" s="3">
        <v>11</v>
      </c>
      <c r="L132" s="3">
        <v>39</v>
      </c>
    </row>
    <row r="133" spans="1:12" ht="18" customHeight="1">
      <c r="A133" s="13" t="s">
        <v>76</v>
      </c>
      <c r="B133" s="3">
        <f t="shared" si="13"/>
        <v>460</v>
      </c>
      <c r="C133" s="3">
        <v>230</v>
      </c>
      <c r="D133" s="6">
        <v>230</v>
      </c>
      <c r="E133" s="15" t="s">
        <v>77</v>
      </c>
      <c r="F133" s="3">
        <f t="shared" si="11"/>
        <v>1067</v>
      </c>
      <c r="G133" s="3">
        <v>555</v>
      </c>
      <c r="H133" s="5">
        <v>512</v>
      </c>
      <c r="I133" s="15" t="s">
        <v>78</v>
      </c>
      <c r="J133" s="3">
        <f t="shared" si="12"/>
        <v>55</v>
      </c>
      <c r="K133" s="3">
        <v>16</v>
      </c>
      <c r="L133" s="3">
        <v>39</v>
      </c>
    </row>
    <row r="134" spans="1:12" ht="18" customHeight="1">
      <c r="A134" s="13" t="s">
        <v>79</v>
      </c>
      <c r="B134" s="3">
        <f t="shared" si="13"/>
        <v>469</v>
      </c>
      <c r="C134" s="3">
        <v>235</v>
      </c>
      <c r="D134" s="3">
        <v>234</v>
      </c>
      <c r="E134" s="15" t="s">
        <v>80</v>
      </c>
      <c r="F134" s="3">
        <f t="shared" si="11"/>
        <v>1101</v>
      </c>
      <c r="G134" s="3">
        <v>541</v>
      </c>
      <c r="H134" s="5">
        <v>560</v>
      </c>
      <c r="I134" s="15" t="s">
        <v>81</v>
      </c>
      <c r="J134" s="3">
        <f t="shared" si="12"/>
        <v>35</v>
      </c>
      <c r="K134" s="3">
        <v>7</v>
      </c>
      <c r="L134" s="3">
        <v>28</v>
      </c>
    </row>
    <row r="135" spans="1:12" ht="18" customHeight="1">
      <c r="A135" s="13" t="s">
        <v>82</v>
      </c>
      <c r="B135" s="3">
        <f t="shared" si="13"/>
        <v>481</v>
      </c>
      <c r="C135" s="3">
        <v>240</v>
      </c>
      <c r="D135" s="3">
        <v>241</v>
      </c>
      <c r="E135" s="15" t="s">
        <v>83</v>
      </c>
      <c r="F135" s="3">
        <f t="shared" si="11"/>
        <v>936</v>
      </c>
      <c r="G135" s="3">
        <v>488</v>
      </c>
      <c r="H135" s="5">
        <v>448</v>
      </c>
      <c r="I135" s="15" t="s">
        <v>84</v>
      </c>
      <c r="J135" s="3">
        <f t="shared" si="12"/>
        <v>14</v>
      </c>
      <c r="K135" s="3">
        <v>4</v>
      </c>
      <c r="L135" s="3">
        <v>10</v>
      </c>
    </row>
    <row r="136" spans="1:12" ht="18" customHeight="1">
      <c r="A136" s="13" t="s">
        <v>85</v>
      </c>
      <c r="B136" s="3">
        <f t="shared" si="13"/>
        <v>505</v>
      </c>
      <c r="C136" s="3">
        <v>244</v>
      </c>
      <c r="D136" s="3">
        <v>261</v>
      </c>
      <c r="E136" s="15" t="s">
        <v>86</v>
      </c>
      <c r="F136" s="3">
        <f t="shared" si="11"/>
        <v>620</v>
      </c>
      <c r="G136" s="3">
        <v>320</v>
      </c>
      <c r="H136" s="5">
        <v>300</v>
      </c>
      <c r="I136" s="15" t="s">
        <v>87</v>
      </c>
      <c r="J136" s="3">
        <f t="shared" si="12"/>
        <v>11</v>
      </c>
      <c r="K136" s="3">
        <v>1</v>
      </c>
      <c r="L136" s="3">
        <v>10</v>
      </c>
    </row>
    <row r="137" spans="1:12" ht="18" customHeight="1">
      <c r="A137" s="13" t="s">
        <v>88</v>
      </c>
      <c r="B137" s="3">
        <f t="shared" si="13"/>
        <v>540</v>
      </c>
      <c r="C137" s="3">
        <v>280</v>
      </c>
      <c r="D137" s="3">
        <v>260</v>
      </c>
      <c r="E137" s="15" t="s">
        <v>89</v>
      </c>
      <c r="F137" s="3">
        <f t="shared" si="11"/>
        <v>702</v>
      </c>
      <c r="G137" s="3">
        <v>338</v>
      </c>
      <c r="H137" s="5">
        <v>364</v>
      </c>
      <c r="I137" s="15" t="s">
        <v>90</v>
      </c>
      <c r="J137" s="3">
        <f t="shared" si="12"/>
        <v>6</v>
      </c>
      <c r="K137" s="3"/>
      <c r="L137" s="3">
        <v>6</v>
      </c>
    </row>
    <row r="138" spans="1:12" ht="18" customHeight="1">
      <c r="A138" s="13" t="s">
        <v>91</v>
      </c>
      <c r="B138" s="3">
        <f t="shared" si="13"/>
        <v>566</v>
      </c>
      <c r="C138" s="3">
        <v>289</v>
      </c>
      <c r="D138" s="3">
        <v>277</v>
      </c>
      <c r="E138" s="15" t="s">
        <v>92</v>
      </c>
      <c r="F138" s="3">
        <f t="shared" si="11"/>
        <v>863</v>
      </c>
      <c r="G138" s="3">
        <v>409</v>
      </c>
      <c r="H138" s="5">
        <v>454</v>
      </c>
      <c r="I138" s="15" t="s">
        <v>93</v>
      </c>
      <c r="J138" s="3">
        <f t="shared" si="12"/>
        <v>6</v>
      </c>
      <c r="K138" s="3">
        <v>2</v>
      </c>
      <c r="L138" s="3">
        <v>4</v>
      </c>
    </row>
    <row r="139" spans="1:12" ht="18" customHeight="1">
      <c r="A139" s="13" t="s">
        <v>94</v>
      </c>
      <c r="B139" s="3">
        <f t="shared" si="13"/>
        <v>604</v>
      </c>
      <c r="C139" s="3">
        <v>334</v>
      </c>
      <c r="D139" s="4">
        <v>270</v>
      </c>
      <c r="E139" s="15" t="s">
        <v>95</v>
      </c>
      <c r="F139" s="3">
        <f t="shared" si="11"/>
        <v>781</v>
      </c>
      <c r="G139" s="3">
        <v>372</v>
      </c>
      <c r="H139" s="5">
        <v>409</v>
      </c>
      <c r="I139" s="15" t="s">
        <v>96</v>
      </c>
      <c r="J139" s="3">
        <f t="shared" si="12"/>
        <v>9</v>
      </c>
      <c r="K139" s="3"/>
      <c r="L139" s="3">
        <v>9</v>
      </c>
    </row>
    <row r="140" spans="1:12" ht="18" customHeight="1">
      <c r="A140" s="13" t="s">
        <v>97</v>
      </c>
      <c r="B140" s="3">
        <f t="shared" si="13"/>
        <v>620</v>
      </c>
      <c r="C140" s="3">
        <v>333</v>
      </c>
      <c r="D140" s="4">
        <v>287</v>
      </c>
      <c r="E140" s="15" t="s">
        <v>98</v>
      </c>
      <c r="F140" s="3">
        <f t="shared" si="11"/>
        <v>812</v>
      </c>
      <c r="G140" s="3">
        <v>390</v>
      </c>
      <c r="H140" s="5">
        <v>422</v>
      </c>
      <c r="I140" s="15" t="s">
        <v>140</v>
      </c>
      <c r="J140" s="3">
        <f t="shared" si="12"/>
        <v>5</v>
      </c>
      <c r="K140" s="3">
        <v>2</v>
      </c>
      <c r="L140" s="3">
        <v>3</v>
      </c>
    </row>
    <row r="141" spans="1:12" ht="18" customHeight="1">
      <c r="A141" s="13" t="s">
        <v>99</v>
      </c>
      <c r="B141" s="3">
        <f t="shared" si="13"/>
        <v>622</v>
      </c>
      <c r="C141" s="3">
        <v>327</v>
      </c>
      <c r="D141" s="4">
        <v>295</v>
      </c>
      <c r="E141" s="15" t="s">
        <v>100</v>
      </c>
      <c r="F141" s="3">
        <f t="shared" si="11"/>
        <v>761</v>
      </c>
      <c r="G141" s="3">
        <v>362</v>
      </c>
      <c r="H141" s="5">
        <v>399</v>
      </c>
      <c r="I141" s="9"/>
      <c r="J141" s="2"/>
      <c r="K141" s="2"/>
      <c r="L141" s="2"/>
    </row>
    <row r="142" ht="18" customHeight="1"/>
    <row r="143" ht="18" customHeight="1"/>
    <row r="144" ht="18" customHeight="1"/>
  </sheetData>
  <mergeCells count="9">
    <mergeCell ref="K98:L98"/>
    <mergeCell ref="J49:L49"/>
    <mergeCell ref="K50:L50"/>
    <mergeCell ref="B49:C49"/>
    <mergeCell ref="B97:C97"/>
    <mergeCell ref="J1:L1"/>
    <mergeCell ref="K2:L2"/>
    <mergeCell ref="B1:C1"/>
    <mergeCell ref="J97:L97"/>
  </mergeCells>
  <printOptions/>
  <pageMargins left="0.5905511811023623" right="0.5905511811023623" top="0.7874015748031497" bottom="0.7874015748031497" header="0.5118110236220472" footer="0.5118110236220472"/>
  <pageSetup fitToHeight="3" fitToWidth="1" orientation="portrait" paperSize="9" scale="93" r:id="rId1"/>
  <headerFooter alignWithMargins="0">
    <oddHeader>&amp;C&amp;"ＭＳ Ｐゴシック,太字"&amp;12&amp;F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7.25390625" style="12" customWidth="1"/>
    <col min="2" max="2" width="8.375" style="0" customWidth="1"/>
    <col min="3" max="4" width="8.00390625" style="0" customWidth="1"/>
    <col min="5" max="5" width="7.25390625" style="12" customWidth="1"/>
    <col min="6" max="6" width="8.375" style="0" customWidth="1"/>
    <col min="7" max="8" width="8.00390625" style="0" customWidth="1"/>
    <col min="9" max="9" width="7.25390625" style="12" customWidth="1"/>
    <col min="10" max="10" width="8.375" style="0" customWidth="1"/>
    <col min="11" max="12" width="8.00390625" style="0" customWidth="1"/>
  </cols>
  <sheetData>
    <row r="1" spans="1:12" ht="18" customHeight="1">
      <c r="A1" s="10" t="s">
        <v>143</v>
      </c>
      <c r="B1" s="31">
        <f>B97-B49</f>
        <v>20775</v>
      </c>
      <c r="C1" s="31"/>
      <c r="D1" s="1"/>
      <c r="E1" s="14"/>
      <c r="F1" s="1"/>
      <c r="G1" s="1"/>
      <c r="H1" s="1"/>
      <c r="I1" s="14"/>
      <c r="J1" s="27" t="s">
        <v>104</v>
      </c>
      <c r="K1" s="28"/>
      <c r="L1" s="28"/>
    </row>
    <row r="2" spans="1:12" ht="18" customHeight="1">
      <c r="A2" s="25"/>
      <c r="B2" s="25"/>
      <c r="C2" s="25"/>
      <c r="D2" s="1"/>
      <c r="E2" s="14"/>
      <c r="F2" s="1"/>
      <c r="G2" s="1"/>
      <c r="H2" s="1"/>
      <c r="I2" s="14"/>
      <c r="J2" s="1"/>
      <c r="K2" s="29" t="s">
        <v>141</v>
      </c>
      <c r="L2" s="30"/>
    </row>
    <row r="3" spans="1:12" s="12" customFormat="1" ht="18" customHeight="1">
      <c r="A3" s="7" t="s">
        <v>1</v>
      </c>
      <c r="B3" s="7" t="s">
        <v>2</v>
      </c>
      <c r="C3" s="7" t="s">
        <v>3</v>
      </c>
      <c r="D3" s="8" t="s">
        <v>4</v>
      </c>
      <c r="E3" s="9" t="s">
        <v>5</v>
      </c>
      <c r="F3" s="10" t="s">
        <v>2</v>
      </c>
      <c r="G3" s="10" t="s">
        <v>3</v>
      </c>
      <c r="H3" s="11" t="s">
        <v>4</v>
      </c>
      <c r="I3" s="9" t="s">
        <v>5</v>
      </c>
      <c r="J3" s="10" t="s">
        <v>2</v>
      </c>
      <c r="K3" s="10" t="s">
        <v>3</v>
      </c>
      <c r="L3" s="10" t="s">
        <v>4</v>
      </c>
    </row>
    <row r="4" spans="1:12" ht="18" customHeight="1">
      <c r="A4" s="10" t="s">
        <v>6</v>
      </c>
      <c r="B4" s="16">
        <f>SUM(B6:B26)</f>
        <v>52451</v>
      </c>
      <c r="C4" s="17">
        <f>SUM(C6:C26)</f>
        <v>25264</v>
      </c>
      <c r="D4" s="16">
        <f>SUM(D6:D26)</f>
        <v>27187</v>
      </c>
      <c r="E4" s="15" t="s">
        <v>136</v>
      </c>
      <c r="F4" s="3">
        <f aca="true" t="shared" si="0" ref="F4:F45">+G4+H4</f>
        <v>473</v>
      </c>
      <c r="G4" s="3">
        <f aca="true" t="shared" si="1" ref="G4:H23">G100-G52</f>
        <v>245</v>
      </c>
      <c r="H4" s="3">
        <f t="shared" si="1"/>
        <v>228</v>
      </c>
      <c r="I4" s="15" t="s">
        <v>138</v>
      </c>
      <c r="J4" s="3">
        <f aca="true" t="shared" si="2" ref="J4:J44">+K4+L4</f>
        <v>734</v>
      </c>
      <c r="K4" s="3">
        <f aca="true" t="shared" si="3" ref="K4:L23">K100-K52</f>
        <v>376</v>
      </c>
      <c r="L4" s="3">
        <f t="shared" si="3"/>
        <v>358</v>
      </c>
    </row>
    <row r="5" spans="1:12" ht="18" customHeight="1">
      <c r="A5" s="10"/>
      <c r="B5" s="23"/>
      <c r="C5" s="3"/>
      <c r="D5" s="4"/>
      <c r="E5" s="15" t="s">
        <v>137</v>
      </c>
      <c r="F5" s="3">
        <f t="shared" si="0"/>
        <v>479</v>
      </c>
      <c r="G5" s="3">
        <f t="shared" si="1"/>
        <v>254</v>
      </c>
      <c r="H5" s="3">
        <f t="shared" si="1"/>
        <v>225</v>
      </c>
      <c r="I5" s="15" t="s">
        <v>139</v>
      </c>
      <c r="J5" s="3">
        <f t="shared" si="2"/>
        <v>627</v>
      </c>
      <c r="K5" s="3">
        <f t="shared" si="3"/>
        <v>287</v>
      </c>
      <c r="L5" s="3">
        <f t="shared" si="3"/>
        <v>340</v>
      </c>
    </row>
    <row r="6" spans="1:12" ht="18" customHeight="1">
      <c r="A6" s="10" t="s">
        <v>113</v>
      </c>
      <c r="B6" s="24">
        <f>SUM(B28:B32)</f>
        <v>2105</v>
      </c>
      <c r="C6" s="19">
        <f>SUM(C28:C32)</f>
        <v>1105</v>
      </c>
      <c r="D6" s="20">
        <f>SUM(D28:D32)</f>
        <v>1000</v>
      </c>
      <c r="E6" s="15" t="s">
        <v>7</v>
      </c>
      <c r="F6" s="3">
        <f t="shared" si="0"/>
        <v>443</v>
      </c>
      <c r="G6" s="3">
        <f t="shared" si="1"/>
        <v>242</v>
      </c>
      <c r="H6" s="3">
        <f t="shared" si="1"/>
        <v>201</v>
      </c>
      <c r="I6" s="15" t="s">
        <v>8</v>
      </c>
      <c r="J6" s="3">
        <f t="shared" si="2"/>
        <v>675</v>
      </c>
      <c r="K6" s="3">
        <f t="shared" si="3"/>
        <v>313</v>
      </c>
      <c r="L6" s="3">
        <f t="shared" si="3"/>
        <v>362</v>
      </c>
    </row>
    <row r="7" spans="1:12" ht="18" customHeight="1">
      <c r="A7" s="10" t="s">
        <v>114</v>
      </c>
      <c r="B7" s="23">
        <f>SUM(B33:B37)</f>
        <v>2219</v>
      </c>
      <c r="C7" s="19">
        <f>SUM(C33:C37)</f>
        <v>1121</v>
      </c>
      <c r="D7" s="20">
        <f>SUM(D33:D37)</f>
        <v>1098</v>
      </c>
      <c r="E7" s="15" t="s">
        <v>9</v>
      </c>
      <c r="F7" s="3">
        <f t="shared" si="0"/>
        <v>492</v>
      </c>
      <c r="G7" s="3">
        <f t="shared" si="1"/>
        <v>249</v>
      </c>
      <c r="H7" s="3">
        <f t="shared" si="1"/>
        <v>243</v>
      </c>
      <c r="I7" s="15" t="s">
        <v>10</v>
      </c>
      <c r="J7" s="3">
        <f t="shared" si="2"/>
        <v>736</v>
      </c>
      <c r="K7" s="3">
        <f t="shared" si="3"/>
        <v>341</v>
      </c>
      <c r="L7" s="3">
        <f t="shared" si="3"/>
        <v>395</v>
      </c>
    </row>
    <row r="8" spans="1:12" ht="18" customHeight="1">
      <c r="A8" s="10" t="s">
        <v>115</v>
      </c>
      <c r="B8" s="23">
        <f>SUM(B38:B42)</f>
        <v>2532</v>
      </c>
      <c r="C8" s="19">
        <f>SUM(C38:C42)</f>
        <v>1272</v>
      </c>
      <c r="D8" s="20">
        <f>SUM(D38:D42)</f>
        <v>1260</v>
      </c>
      <c r="E8" s="15" t="s">
        <v>11</v>
      </c>
      <c r="F8" s="3">
        <f t="shared" si="0"/>
        <v>492</v>
      </c>
      <c r="G8" s="3">
        <f t="shared" si="1"/>
        <v>261</v>
      </c>
      <c r="H8" s="3">
        <f t="shared" si="1"/>
        <v>231</v>
      </c>
      <c r="I8" s="15" t="s">
        <v>12</v>
      </c>
      <c r="J8" s="3">
        <f t="shared" si="2"/>
        <v>799</v>
      </c>
      <c r="K8" s="3">
        <f t="shared" si="3"/>
        <v>369</v>
      </c>
      <c r="L8" s="3">
        <f t="shared" si="3"/>
        <v>430</v>
      </c>
    </row>
    <row r="9" spans="1:12" ht="18" customHeight="1">
      <c r="A9" s="10" t="s">
        <v>116</v>
      </c>
      <c r="B9" s="23">
        <f>+B43+B44+B45+F4+F5</f>
        <v>2800</v>
      </c>
      <c r="C9" s="20">
        <f>+C43+C44+C45+G4+G5</f>
        <v>1493</v>
      </c>
      <c r="D9" s="20">
        <f>+D43+D44+D45+H4+H5</f>
        <v>1307</v>
      </c>
      <c r="E9" s="15" t="s">
        <v>13</v>
      </c>
      <c r="F9" s="3">
        <f t="shared" si="0"/>
        <v>514</v>
      </c>
      <c r="G9" s="3">
        <f t="shared" si="1"/>
        <v>289</v>
      </c>
      <c r="H9" s="3">
        <f t="shared" si="1"/>
        <v>225</v>
      </c>
      <c r="I9" s="15" t="s">
        <v>14</v>
      </c>
      <c r="J9" s="3">
        <f t="shared" si="2"/>
        <v>745</v>
      </c>
      <c r="K9" s="3">
        <f t="shared" si="3"/>
        <v>390</v>
      </c>
      <c r="L9" s="3">
        <f t="shared" si="3"/>
        <v>355</v>
      </c>
    </row>
    <row r="10" spans="1:12" ht="18" customHeight="1">
      <c r="A10" s="10" t="s">
        <v>117</v>
      </c>
      <c r="B10" s="23">
        <f>SUM(F6:F10)</f>
        <v>2503</v>
      </c>
      <c r="C10" s="21">
        <f>SUM(G6:G10)</f>
        <v>1330</v>
      </c>
      <c r="D10" s="22">
        <f>SUM(H6:H10)</f>
        <v>1173</v>
      </c>
      <c r="E10" s="15" t="s">
        <v>15</v>
      </c>
      <c r="F10" s="3">
        <f t="shared" si="0"/>
        <v>562</v>
      </c>
      <c r="G10" s="3">
        <f t="shared" si="1"/>
        <v>289</v>
      </c>
      <c r="H10" s="3">
        <f t="shared" si="1"/>
        <v>273</v>
      </c>
      <c r="I10" s="15" t="s">
        <v>16</v>
      </c>
      <c r="J10" s="3">
        <f t="shared" si="2"/>
        <v>708</v>
      </c>
      <c r="K10" s="3">
        <f t="shared" si="3"/>
        <v>318</v>
      </c>
      <c r="L10" s="3">
        <f t="shared" si="3"/>
        <v>390</v>
      </c>
    </row>
    <row r="11" spans="1:12" ht="18" customHeight="1">
      <c r="A11" s="10" t="s">
        <v>118</v>
      </c>
      <c r="B11" s="23">
        <f>SUM(F11:F15)</f>
        <v>3063</v>
      </c>
      <c r="C11" s="19">
        <f>SUM(G11:G15)</f>
        <v>1612</v>
      </c>
      <c r="D11" s="20">
        <f>SUM(H11:H15)</f>
        <v>1451</v>
      </c>
      <c r="E11" s="15" t="s">
        <v>17</v>
      </c>
      <c r="F11" s="3">
        <f t="shared" si="0"/>
        <v>603</v>
      </c>
      <c r="G11" s="3">
        <f t="shared" si="1"/>
        <v>326</v>
      </c>
      <c r="H11" s="3">
        <f t="shared" si="1"/>
        <v>277</v>
      </c>
      <c r="I11" s="15" t="s">
        <v>18</v>
      </c>
      <c r="J11" s="3">
        <f t="shared" si="2"/>
        <v>756</v>
      </c>
      <c r="K11" s="3">
        <f t="shared" si="3"/>
        <v>351</v>
      </c>
      <c r="L11" s="3">
        <f t="shared" si="3"/>
        <v>405</v>
      </c>
    </row>
    <row r="12" spans="1:12" ht="18" customHeight="1">
      <c r="A12" s="10" t="s">
        <v>119</v>
      </c>
      <c r="B12" s="23">
        <f>SUM(F16:F20)</f>
        <v>2626</v>
      </c>
      <c r="C12" s="19">
        <f>SUM(G16:G20)</f>
        <v>1363</v>
      </c>
      <c r="D12" s="20">
        <f>SUM(H16:H20)</f>
        <v>1263</v>
      </c>
      <c r="E12" s="15" t="s">
        <v>19</v>
      </c>
      <c r="F12" s="3">
        <f t="shared" si="0"/>
        <v>616</v>
      </c>
      <c r="G12" s="3">
        <f t="shared" si="1"/>
        <v>308</v>
      </c>
      <c r="H12" s="3">
        <f t="shared" si="1"/>
        <v>308</v>
      </c>
      <c r="I12" s="15" t="s">
        <v>20</v>
      </c>
      <c r="J12" s="3">
        <f t="shared" si="2"/>
        <v>770</v>
      </c>
      <c r="K12" s="3">
        <f t="shared" si="3"/>
        <v>367</v>
      </c>
      <c r="L12" s="3">
        <f t="shared" si="3"/>
        <v>403</v>
      </c>
    </row>
    <row r="13" spans="1:12" ht="18" customHeight="1">
      <c r="A13" s="10" t="s">
        <v>120</v>
      </c>
      <c r="B13" s="23">
        <f>SUM(F21:F25)</f>
        <v>2629</v>
      </c>
      <c r="C13" s="19">
        <f>SUM(G21:G25)</f>
        <v>1330</v>
      </c>
      <c r="D13" s="20">
        <f>SUM(H21:H25)</f>
        <v>1299</v>
      </c>
      <c r="E13" s="15" t="s">
        <v>21</v>
      </c>
      <c r="F13" s="3">
        <f t="shared" si="0"/>
        <v>580</v>
      </c>
      <c r="G13" s="3">
        <f t="shared" si="1"/>
        <v>302</v>
      </c>
      <c r="H13" s="3">
        <f t="shared" si="1"/>
        <v>278</v>
      </c>
      <c r="I13" s="15" t="s">
        <v>22</v>
      </c>
      <c r="J13" s="3">
        <f t="shared" si="2"/>
        <v>717</v>
      </c>
      <c r="K13" s="3">
        <f t="shared" si="3"/>
        <v>319</v>
      </c>
      <c r="L13" s="3">
        <f t="shared" si="3"/>
        <v>398</v>
      </c>
    </row>
    <row r="14" spans="1:12" ht="18" customHeight="1">
      <c r="A14" s="10" t="s">
        <v>121</v>
      </c>
      <c r="B14" s="23">
        <f>SUM(F26:F30)</f>
        <v>2916</v>
      </c>
      <c r="C14" s="19">
        <f>SUM(G26:G30)</f>
        <v>1490</v>
      </c>
      <c r="D14" s="20">
        <f>SUM(H26:H30)</f>
        <v>1426</v>
      </c>
      <c r="E14" s="15" t="s">
        <v>23</v>
      </c>
      <c r="F14" s="3">
        <f t="shared" si="0"/>
        <v>624</v>
      </c>
      <c r="G14" s="3">
        <f t="shared" si="1"/>
        <v>345</v>
      </c>
      <c r="H14" s="3">
        <f t="shared" si="1"/>
        <v>279</v>
      </c>
      <c r="I14" s="15" t="s">
        <v>24</v>
      </c>
      <c r="J14" s="3">
        <f t="shared" si="2"/>
        <v>703</v>
      </c>
      <c r="K14" s="3">
        <f t="shared" si="3"/>
        <v>306</v>
      </c>
      <c r="L14" s="3">
        <f t="shared" si="3"/>
        <v>397</v>
      </c>
    </row>
    <row r="15" spans="1:12" ht="18" customHeight="1">
      <c r="A15" s="10" t="s">
        <v>122</v>
      </c>
      <c r="B15" s="23">
        <f>SUM(F31:F35)</f>
        <v>3796</v>
      </c>
      <c r="C15" s="19">
        <f>SUM(G31:G35)</f>
        <v>1884</v>
      </c>
      <c r="D15" s="20">
        <f>SUM(H31:H35)</f>
        <v>1912</v>
      </c>
      <c r="E15" s="15" t="s">
        <v>25</v>
      </c>
      <c r="F15" s="3">
        <f t="shared" si="0"/>
        <v>640</v>
      </c>
      <c r="G15" s="3">
        <f t="shared" si="1"/>
        <v>331</v>
      </c>
      <c r="H15" s="3">
        <f t="shared" si="1"/>
        <v>309</v>
      </c>
      <c r="I15" s="15" t="s">
        <v>26</v>
      </c>
      <c r="J15" s="3">
        <f t="shared" si="2"/>
        <v>682</v>
      </c>
      <c r="K15" s="3">
        <f t="shared" si="3"/>
        <v>289</v>
      </c>
      <c r="L15" s="3">
        <f t="shared" si="3"/>
        <v>393</v>
      </c>
    </row>
    <row r="16" spans="1:12" ht="18" customHeight="1">
      <c r="A16" s="10" t="s">
        <v>123</v>
      </c>
      <c r="B16" s="23">
        <f>SUM(F36:F40)</f>
        <v>4732</v>
      </c>
      <c r="C16" s="19">
        <f>SUM(G36:G40)</f>
        <v>2399</v>
      </c>
      <c r="D16" s="20">
        <f>SUM(H36:H40)</f>
        <v>2333</v>
      </c>
      <c r="E16" s="15" t="s">
        <v>27</v>
      </c>
      <c r="F16" s="3">
        <f t="shared" si="0"/>
        <v>548</v>
      </c>
      <c r="G16" s="3">
        <f t="shared" si="1"/>
        <v>300</v>
      </c>
      <c r="H16" s="3">
        <f t="shared" si="1"/>
        <v>248</v>
      </c>
      <c r="I16" s="15" t="s">
        <v>28</v>
      </c>
      <c r="J16" s="3">
        <f t="shared" si="2"/>
        <v>679</v>
      </c>
      <c r="K16" s="3">
        <f t="shared" si="3"/>
        <v>305</v>
      </c>
      <c r="L16" s="3">
        <f t="shared" si="3"/>
        <v>374</v>
      </c>
    </row>
    <row r="17" spans="1:12" ht="18" customHeight="1">
      <c r="A17" s="10" t="s">
        <v>124</v>
      </c>
      <c r="B17" s="23">
        <f>SUM(F41:F45)</f>
        <v>3915</v>
      </c>
      <c r="C17" s="19">
        <f>SUM(G41:G45)</f>
        <v>1884</v>
      </c>
      <c r="D17" s="20">
        <f>SUM(H41:H45)</f>
        <v>2031</v>
      </c>
      <c r="E17" s="15" t="s">
        <v>29</v>
      </c>
      <c r="F17" s="3">
        <f t="shared" si="0"/>
        <v>564</v>
      </c>
      <c r="G17" s="3">
        <f t="shared" si="1"/>
        <v>295</v>
      </c>
      <c r="H17" s="3">
        <f t="shared" si="1"/>
        <v>269</v>
      </c>
      <c r="I17" s="15" t="s">
        <v>30</v>
      </c>
      <c r="J17" s="3">
        <f t="shared" si="2"/>
        <v>687</v>
      </c>
      <c r="K17" s="3">
        <f t="shared" si="3"/>
        <v>288</v>
      </c>
      <c r="L17" s="3">
        <f t="shared" si="3"/>
        <v>399</v>
      </c>
    </row>
    <row r="18" spans="1:12" ht="18" customHeight="1">
      <c r="A18" s="10" t="s">
        <v>125</v>
      </c>
      <c r="B18" s="23">
        <f>SUM(J4:J8)</f>
        <v>3571</v>
      </c>
      <c r="C18" s="19">
        <f>SUM(K4:K8)</f>
        <v>1686</v>
      </c>
      <c r="D18" s="20">
        <f>SUM(L4:L8)</f>
        <v>1885</v>
      </c>
      <c r="E18" s="15" t="s">
        <v>31</v>
      </c>
      <c r="F18" s="3">
        <f t="shared" si="0"/>
        <v>561</v>
      </c>
      <c r="G18" s="3">
        <f t="shared" si="1"/>
        <v>296</v>
      </c>
      <c r="H18" s="3">
        <f t="shared" si="1"/>
        <v>265</v>
      </c>
      <c r="I18" s="15" t="s">
        <v>32</v>
      </c>
      <c r="J18" s="3">
        <f t="shared" si="2"/>
        <v>708</v>
      </c>
      <c r="K18" s="3">
        <f t="shared" si="3"/>
        <v>278</v>
      </c>
      <c r="L18" s="3">
        <f t="shared" si="3"/>
        <v>430</v>
      </c>
    </row>
    <row r="19" spans="1:12" ht="18" customHeight="1">
      <c r="A19" s="10" t="s">
        <v>126</v>
      </c>
      <c r="B19" s="23">
        <f>SUM(J9:J13)</f>
        <v>3696</v>
      </c>
      <c r="C19" s="19">
        <f>SUM(K9:K13)</f>
        <v>1745</v>
      </c>
      <c r="D19" s="20">
        <f>SUM(L9:L13)</f>
        <v>1951</v>
      </c>
      <c r="E19" s="15" t="s">
        <v>33</v>
      </c>
      <c r="F19" s="3">
        <f t="shared" si="0"/>
        <v>495</v>
      </c>
      <c r="G19" s="3">
        <f t="shared" si="1"/>
        <v>243</v>
      </c>
      <c r="H19" s="3">
        <f t="shared" si="1"/>
        <v>252</v>
      </c>
      <c r="I19" s="15" t="s">
        <v>34</v>
      </c>
      <c r="J19" s="3">
        <f t="shared" si="2"/>
        <v>622</v>
      </c>
      <c r="K19" s="3">
        <f t="shared" si="3"/>
        <v>262</v>
      </c>
      <c r="L19" s="3">
        <f t="shared" si="3"/>
        <v>360</v>
      </c>
    </row>
    <row r="20" spans="1:12" ht="18" customHeight="1">
      <c r="A20" s="10" t="s">
        <v>127</v>
      </c>
      <c r="B20" s="23">
        <f>SUM(J14:J18)</f>
        <v>3459</v>
      </c>
      <c r="C20" s="19">
        <f>SUM(K14:K18)</f>
        <v>1466</v>
      </c>
      <c r="D20" s="20">
        <f>SUM(L14:L18)</f>
        <v>1993</v>
      </c>
      <c r="E20" s="15" t="s">
        <v>35</v>
      </c>
      <c r="F20" s="3">
        <f t="shared" si="0"/>
        <v>458</v>
      </c>
      <c r="G20" s="3">
        <f t="shared" si="1"/>
        <v>229</v>
      </c>
      <c r="H20" s="3">
        <f t="shared" si="1"/>
        <v>229</v>
      </c>
      <c r="I20" s="15" t="s">
        <v>36</v>
      </c>
      <c r="J20" s="3">
        <f t="shared" si="2"/>
        <v>578</v>
      </c>
      <c r="K20" s="3">
        <f t="shared" si="3"/>
        <v>229</v>
      </c>
      <c r="L20" s="3">
        <f t="shared" si="3"/>
        <v>349</v>
      </c>
    </row>
    <row r="21" spans="1:12" ht="18" customHeight="1">
      <c r="A21" s="10" t="s">
        <v>128</v>
      </c>
      <c r="B21" s="23">
        <f>SUM(J19:J23)</f>
        <v>2635</v>
      </c>
      <c r="C21" s="19">
        <f>SUM(K19:K23)</f>
        <v>996</v>
      </c>
      <c r="D21" s="20">
        <f>SUM(L19:L23)</f>
        <v>1639</v>
      </c>
      <c r="E21" s="15" t="s">
        <v>37</v>
      </c>
      <c r="F21" s="3">
        <f t="shared" si="0"/>
        <v>542</v>
      </c>
      <c r="G21" s="3">
        <f t="shared" si="1"/>
        <v>293</v>
      </c>
      <c r="H21" s="3">
        <f t="shared" si="1"/>
        <v>249</v>
      </c>
      <c r="I21" s="15" t="s">
        <v>38</v>
      </c>
      <c r="J21" s="3">
        <f t="shared" si="2"/>
        <v>509</v>
      </c>
      <c r="K21" s="3">
        <f t="shared" si="3"/>
        <v>180</v>
      </c>
      <c r="L21" s="3">
        <f t="shared" si="3"/>
        <v>329</v>
      </c>
    </row>
    <row r="22" spans="1:12" ht="18" customHeight="1">
      <c r="A22" s="10" t="s">
        <v>129</v>
      </c>
      <c r="B22" s="23">
        <f>SUM(J24:J28)</f>
        <v>1784</v>
      </c>
      <c r="C22" s="19">
        <f>SUM(K24:K28)</f>
        <v>656</v>
      </c>
      <c r="D22" s="20">
        <f>SUM(L24:L28)</f>
        <v>1128</v>
      </c>
      <c r="E22" s="15" t="s">
        <v>39</v>
      </c>
      <c r="F22" s="3">
        <f t="shared" si="0"/>
        <v>531</v>
      </c>
      <c r="G22" s="3">
        <f t="shared" si="1"/>
        <v>260</v>
      </c>
      <c r="H22" s="3">
        <f t="shared" si="1"/>
        <v>271</v>
      </c>
      <c r="I22" s="15" t="s">
        <v>40</v>
      </c>
      <c r="J22" s="3">
        <f t="shared" si="2"/>
        <v>485</v>
      </c>
      <c r="K22" s="3">
        <f t="shared" si="3"/>
        <v>182</v>
      </c>
      <c r="L22" s="3">
        <f t="shared" si="3"/>
        <v>303</v>
      </c>
    </row>
    <row r="23" spans="1:12" ht="18" customHeight="1">
      <c r="A23" s="10" t="s">
        <v>130</v>
      </c>
      <c r="B23" s="23">
        <f>SUM(J29:J33)</f>
        <v>1030</v>
      </c>
      <c r="C23" s="19">
        <f>SUM(K29:K33)</f>
        <v>329</v>
      </c>
      <c r="D23" s="20">
        <f>SUM(L29:L33)</f>
        <v>701</v>
      </c>
      <c r="E23" s="15" t="s">
        <v>41</v>
      </c>
      <c r="F23" s="3">
        <f t="shared" si="0"/>
        <v>536</v>
      </c>
      <c r="G23" s="3">
        <f t="shared" si="1"/>
        <v>273</v>
      </c>
      <c r="H23" s="3">
        <f t="shared" si="1"/>
        <v>263</v>
      </c>
      <c r="I23" s="15" t="s">
        <v>42</v>
      </c>
      <c r="J23" s="3">
        <f t="shared" si="2"/>
        <v>441</v>
      </c>
      <c r="K23" s="3">
        <f t="shared" si="3"/>
        <v>143</v>
      </c>
      <c r="L23" s="3">
        <f t="shared" si="3"/>
        <v>298</v>
      </c>
    </row>
    <row r="24" spans="1:12" ht="18" customHeight="1">
      <c r="A24" s="10" t="s">
        <v>131</v>
      </c>
      <c r="B24" s="23">
        <f>SUM(J34:J38)</f>
        <v>384</v>
      </c>
      <c r="C24" s="19">
        <f>SUM(K34:K38)</f>
        <v>93</v>
      </c>
      <c r="D24" s="20">
        <f>SUM(L34:L38)</f>
        <v>291</v>
      </c>
      <c r="E24" s="15" t="s">
        <v>43</v>
      </c>
      <c r="F24" s="3">
        <f t="shared" si="0"/>
        <v>473</v>
      </c>
      <c r="G24" s="3">
        <f aca="true" t="shared" si="4" ref="G24:H43">G120-G72</f>
        <v>234</v>
      </c>
      <c r="H24" s="3">
        <f t="shared" si="4"/>
        <v>239</v>
      </c>
      <c r="I24" s="15" t="s">
        <v>44</v>
      </c>
      <c r="J24" s="3">
        <f t="shared" si="2"/>
        <v>460</v>
      </c>
      <c r="K24" s="3">
        <f aca="true" t="shared" si="5" ref="K24:L43">K120-K72</f>
        <v>166</v>
      </c>
      <c r="L24" s="3">
        <f t="shared" si="5"/>
        <v>294</v>
      </c>
    </row>
    <row r="25" spans="1:12" ht="18" customHeight="1">
      <c r="A25" s="10" t="s">
        <v>132</v>
      </c>
      <c r="B25" s="23">
        <f>SUM(J39:J43)</f>
        <v>51</v>
      </c>
      <c r="C25" s="19">
        <f>SUM(K39:K43)</f>
        <v>8</v>
      </c>
      <c r="D25" s="20">
        <f>SUM(L39:L43)</f>
        <v>43</v>
      </c>
      <c r="E25" s="15" t="s">
        <v>45</v>
      </c>
      <c r="F25" s="3">
        <f t="shared" si="0"/>
        <v>547</v>
      </c>
      <c r="G25" s="3">
        <f t="shared" si="4"/>
        <v>270</v>
      </c>
      <c r="H25" s="3">
        <f t="shared" si="4"/>
        <v>277</v>
      </c>
      <c r="I25" s="15" t="s">
        <v>46</v>
      </c>
      <c r="J25" s="3">
        <f t="shared" si="2"/>
        <v>396</v>
      </c>
      <c r="K25" s="3">
        <f t="shared" si="5"/>
        <v>136</v>
      </c>
      <c r="L25" s="3">
        <f t="shared" si="5"/>
        <v>260</v>
      </c>
    </row>
    <row r="26" spans="1:12" ht="18" customHeight="1">
      <c r="A26" s="10" t="s">
        <v>133</v>
      </c>
      <c r="B26" s="23">
        <f>SUM(J44)</f>
        <v>5</v>
      </c>
      <c r="C26" s="19">
        <f>SUM(K44)</f>
        <v>2</v>
      </c>
      <c r="D26" s="20">
        <f>SUM(L44)</f>
        <v>3</v>
      </c>
      <c r="E26" s="15" t="s">
        <v>47</v>
      </c>
      <c r="F26" s="3">
        <f t="shared" si="0"/>
        <v>568</v>
      </c>
      <c r="G26" s="3">
        <f t="shared" si="4"/>
        <v>276</v>
      </c>
      <c r="H26" s="3">
        <f t="shared" si="4"/>
        <v>292</v>
      </c>
      <c r="I26" s="15" t="s">
        <v>48</v>
      </c>
      <c r="J26" s="3">
        <f t="shared" si="2"/>
        <v>343</v>
      </c>
      <c r="K26" s="3">
        <f t="shared" si="5"/>
        <v>131</v>
      </c>
      <c r="L26" s="3">
        <f t="shared" si="5"/>
        <v>212</v>
      </c>
    </row>
    <row r="27" spans="1:12" ht="18" customHeight="1">
      <c r="A27" s="10"/>
      <c r="B27" s="3"/>
      <c r="C27" s="3"/>
      <c r="D27" s="4"/>
      <c r="E27" s="15" t="s">
        <v>49</v>
      </c>
      <c r="F27" s="3">
        <f t="shared" si="0"/>
        <v>591</v>
      </c>
      <c r="G27" s="3">
        <f t="shared" si="4"/>
        <v>325</v>
      </c>
      <c r="H27" s="3">
        <f t="shared" si="4"/>
        <v>266</v>
      </c>
      <c r="I27" s="15" t="s">
        <v>50</v>
      </c>
      <c r="J27" s="3">
        <f t="shared" si="2"/>
        <v>291</v>
      </c>
      <c r="K27" s="3">
        <f t="shared" si="5"/>
        <v>123</v>
      </c>
      <c r="L27" s="3">
        <f t="shared" si="5"/>
        <v>168</v>
      </c>
    </row>
    <row r="28" spans="1:12" ht="18" customHeight="1">
      <c r="A28" s="13" t="s">
        <v>134</v>
      </c>
      <c r="B28" s="3">
        <f aca="true" t="shared" si="6" ref="B28:B45">+C28+D28</f>
        <v>416</v>
      </c>
      <c r="C28" s="3">
        <f>C124-C76</f>
        <v>215</v>
      </c>
      <c r="D28" s="3">
        <f>D124-D76</f>
        <v>201</v>
      </c>
      <c r="E28" s="15" t="s">
        <v>51</v>
      </c>
      <c r="F28" s="3">
        <f t="shared" si="0"/>
        <v>610</v>
      </c>
      <c r="G28" s="3">
        <f t="shared" si="4"/>
        <v>308</v>
      </c>
      <c r="H28" s="3">
        <f t="shared" si="4"/>
        <v>302</v>
      </c>
      <c r="I28" s="15" t="s">
        <v>52</v>
      </c>
      <c r="J28" s="3">
        <f t="shared" si="2"/>
        <v>294</v>
      </c>
      <c r="K28" s="3">
        <f t="shared" si="5"/>
        <v>100</v>
      </c>
      <c r="L28" s="3">
        <f t="shared" si="5"/>
        <v>194</v>
      </c>
    </row>
    <row r="29" spans="1:12" ht="18" customHeight="1">
      <c r="A29" s="13" t="s">
        <v>135</v>
      </c>
      <c r="B29" s="3">
        <f t="shared" si="6"/>
        <v>430</v>
      </c>
      <c r="C29" s="3">
        <f aca="true" t="shared" si="7" ref="C29:D45">C125-C77</f>
        <v>226</v>
      </c>
      <c r="D29" s="3">
        <f t="shared" si="7"/>
        <v>204</v>
      </c>
      <c r="E29" s="15" t="s">
        <v>53</v>
      </c>
      <c r="F29" s="3">
        <f t="shared" si="0"/>
        <v>513</v>
      </c>
      <c r="G29" s="3">
        <f t="shared" si="4"/>
        <v>249</v>
      </c>
      <c r="H29" s="3">
        <f t="shared" si="4"/>
        <v>264</v>
      </c>
      <c r="I29" s="15" t="s">
        <v>54</v>
      </c>
      <c r="J29" s="3">
        <f t="shared" si="2"/>
        <v>270</v>
      </c>
      <c r="K29" s="3">
        <f t="shared" si="5"/>
        <v>95</v>
      </c>
      <c r="L29" s="3">
        <f t="shared" si="5"/>
        <v>175</v>
      </c>
    </row>
    <row r="30" spans="1:12" ht="18" customHeight="1">
      <c r="A30" s="13" t="s">
        <v>55</v>
      </c>
      <c r="B30" s="3">
        <f t="shared" si="6"/>
        <v>394</v>
      </c>
      <c r="C30" s="3">
        <f t="shared" si="7"/>
        <v>200</v>
      </c>
      <c r="D30" s="3">
        <f t="shared" si="7"/>
        <v>194</v>
      </c>
      <c r="E30" s="15" t="s">
        <v>56</v>
      </c>
      <c r="F30" s="3">
        <f t="shared" si="0"/>
        <v>634</v>
      </c>
      <c r="G30" s="3">
        <f t="shared" si="4"/>
        <v>332</v>
      </c>
      <c r="H30" s="3">
        <f t="shared" si="4"/>
        <v>302</v>
      </c>
      <c r="I30" s="15" t="s">
        <v>57</v>
      </c>
      <c r="J30" s="3">
        <f t="shared" si="2"/>
        <v>226</v>
      </c>
      <c r="K30" s="3">
        <f t="shared" si="5"/>
        <v>67</v>
      </c>
      <c r="L30" s="3">
        <f t="shared" si="5"/>
        <v>159</v>
      </c>
    </row>
    <row r="31" spans="1:12" ht="18" customHeight="1">
      <c r="A31" s="13" t="s">
        <v>58</v>
      </c>
      <c r="B31" s="3">
        <f t="shared" si="6"/>
        <v>441</v>
      </c>
      <c r="C31" s="3">
        <f t="shared" si="7"/>
        <v>236</v>
      </c>
      <c r="D31" s="3">
        <f t="shared" si="7"/>
        <v>205</v>
      </c>
      <c r="E31" s="15" t="s">
        <v>59</v>
      </c>
      <c r="F31" s="3">
        <f t="shared" si="0"/>
        <v>665</v>
      </c>
      <c r="G31" s="3">
        <f t="shared" si="4"/>
        <v>325</v>
      </c>
      <c r="H31" s="3">
        <f t="shared" si="4"/>
        <v>340</v>
      </c>
      <c r="I31" s="15" t="s">
        <v>60</v>
      </c>
      <c r="J31" s="3">
        <f t="shared" si="2"/>
        <v>208</v>
      </c>
      <c r="K31" s="3">
        <f t="shared" si="5"/>
        <v>65</v>
      </c>
      <c r="L31" s="3">
        <f t="shared" si="5"/>
        <v>143</v>
      </c>
    </row>
    <row r="32" spans="1:12" ht="18" customHeight="1">
      <c r="A32" s="13" t="s">
        <v>61</v>
      </c>
      <c r="B32" s="3">
        <f t="shared" si="6"/>
        <v>424</v>
      </c>
      <c r="C32" s="3">
        <f t="shared" si="7"/>
        <v>228</v>
      </c>
      <c r="D32" s="3">
        <f t="shared" si="7"/>
        <v>196</v>
      </c>
      <c r="E32" s="15" t="s">
        <v>62</v>
      </c>
      <c r="F32" s="3">
        <f t="shared" si="0"/>
        <v>690</v>
      </c>
      <c r="G32" s="3">
        <f t="shared" si="4"/>
        <v>338</v>
      </c>
      <c r="H32" s="3">
        <f t="shared" si="4"/>
        <v>352</v>
      </c>
      <c r="I32" s="15" t="s">
        <v>63</v>
      </c>
      <c r="J32" s="3">
        <f t="shared" si="2"/>
        <v>194</v>
      </c>
      <c r="K32" s="3">
        <f t="shared" si="5"/>
        <v>66</v>
      </c>
      <c r="L32" s="3">
        <f t="shared" si="5"/>
        <v>128</v>
      </c>
    </row>
    <row r="33" spans="1:12" ht="18" customHeight="1">
      <c r="A33" s="13" t="s">
        <v>64</v>
      </c>
      <c r="B33" s="3">
        <f t="shared" si="6"/>
        <v>457</v>
      </c>
      <c r="C33" s="3">
        <f t="shared" si="7"/>
        <v>224</v>
      </c>
      <c r="D33" s="3">
        <f t="shared" si="7"/>
        <v>233</v>
      </c>
      <c r="E33" s="15" t="s">
        <v>65</v>
      </c>
      <c r="F33" s="3">
        <f t="shared" si="0"/>
        <v>788</v>
      </c>
      <c r="G33" s="3">
        <f t="shared" si="4"/>
        <v>380</v>
      </c>
      <c r="H33" s="3">
        <f t="shared" si="4"/>
        <v>408</v>
      </c>
      <c r="I33" s="15" t="s">
        <v>66</v>
      </c>
      <c r="J33" s="3">
        <f t="shared" si="2"/>
        <v>132</v>
      </c>
      <c r="K33" s="3">
        <f t="shared" si="5"/>
        <v>36</v>
      </c>
      <c r="L33" s="3">
        <f t="shared" si="5"/>
        <v>96</v>
      </c>
    </row>
    <row r="34" spans="1:12" ht="18" customHeight="1">
      <c r="A34" s="13" t="s">
        <v>67</v>
      </c>
      <c r="B34" s="3">
        <f t="shared" si="6"/>
        <v>441</v>
      </c>
      <c r="C34" s="3">
        <f t="shared" si="7"/>
        <v>219</v>
      </c>
      <c r="D34" s="3">
        <f t="shared" si="7"/>
        <v>222</v>
      </c>
      <c r="E34" s="15" t="s">
        <v>68</v>
      </c>
      <c r="F34" s="3">
        <f t="shared" si="0"/>
        <v>807</v>
      </c>
      <c r="G34" s="3">
        <f t="shared" si="4"/>
        <v>419</v>
      </c>
      <c r="H34" s="3">
        <f t="shared" si="4"/>
        <v>388</v>
      </c>
      <c r="I34" s="15" t="s">
        <v>69</v>
      </c>
      <c r="J34" s="3">
        <f t="shared" si="2"/>
        <v>126</v>
      </c>
      <c r="K34" s="3">
        <f t="shared" si="5"/>
        <v>33</v>
      </c>
      <c r="L34" s="3">
        <f t="shared" si="5"/>
        <v>93</v>
      </c>
    </row>
    <row r="35" spans="1:12" ht="18" customHeight="1">
      <c r="A35" s="13" t="s">
        <v>70</v>
      </c>
      <c r="B35" s="3">
        <f t="shared" si="6"/>
        <v>445</v>
      </c>
      <c r="C35" s="3">
        <f t="shared" si="7"/>
        <v>227</v>
      </c>
      <c r="D35" s="3">
        <f t="shared" si="7"/>
        <v>218</v>
      </c>
      <c r="E35" s="15" t="s">
        <v>71</v>
      </c>
      <c r="F35" s="3">
        <f t="shared" si="0"/>
        <v>846</v>
      </c>
      <c r="G35" s="3">
        <f t="shared" si="4"/>
        <v>422</v>
      </c>
      <c r="H35" s="3">
        <f t="shared" si="4"/>
        <v>424</v>
      </c>
      <c r="I35" s="15" t="s">
        <v>72</v>
      </c>
      <c r="J35" s="3">
        <f t="shared" si="2"/>
        <v>113</v>
      </c>
      <c r="K35" s="3">
        <f t="shared" si="5"/>
        <v>23</v>
      </c>
      <c r="L35" s="3">
        <f t="shared" si="5"/>
        <v>90</v>
      </c>
    </row>
    <row r="36" spans="1:12" ht="18" customHeight="1">
      <c r="A36" s="13" t="s">
        <v>73</v>
      </c>
      <c r="B36" s="3">
        <f t="shared" si="6"/>
        <v>418</v>
      </c>
      <c r="C36" s="3">
        <f t="shared" si="7"/>
        <v>222</v>
      </c>
      <c r="D36" s="3">
        <f t="shared" si="7"/>
        <v>196</v>
      </c>
      <c r="E36" s="15" t="s">
        <v>74</v>
      </c>
      <c r="F36" s="3">
        <f t="shared" si="0"/>
        <v>969</v>
      </c>
      <c r="G36" s="3">
        <f t="shared" si="4"/>
        <v>484</v>
      </c>
      <c r="H36" s="3">
        <f t="shared" si="4"/>
        <v>485</v>
      </c>
      <c r="I36" s="15" t="s">
        <v>75</v>
      </c>
      <c r="J36" s="3">
        <f t="shared" si="2"/>
        <v>57</v>
      </c>
      <c r="K36" s="3">
        <f t="shared" si="5"/>
        <v>15</v>
      </c>
      <c r="L36" s="3">
        <f t="shared" si="5"/>
        <v>42</v>
      </c>
    </row>
    <row r="37" spans="1:12" ht="18" customHeight="1">
      <c r="A37" s="13" t="s">
        <v>76</v>
      </c>
      <c r="B37" s="3">
        <f t="shared" si="6"/>
        <v>458</v>
      </c>
      <c r="C37" s="3">
        <f t="shared" si="7"/>
        <v>229</v>
      </c>
      <c r="D37" s="3">
        <f t="shared" si="7"/>
        <v>229</v>
      </c>
      <c r="E37" s="15" t="s">
        <v>77</v>
      </c>
      <c r="F37" s="3">
        <f t="shared" si="0"/>
        <v>1083</v>
      </c>
      <c r="G37" s="3">
        <f t="shared" si="4"/>
        <v>562</v>
      </c>
      <c r="H37" s="3">
        <f t="shared" si="4"/>
        <v>521</v>
      </c>
      <c r="I37" s="15" t="s">
        <v>78</v>
      </c>
      <c r="J37" s="3">
        <f t="shared" si="2"/>
        <v>57</v>
      </c>
      <c r="K37" s="3">
        <f t="shared" si="5"/>
        <v>16</v>
      </c>
      <c r="L37" s="3">
        <f t="shared" si="5"/>
        <v>41</v>
      </c>
    </row>
    <row r="38" spans="1:12" ht="18" customHeight="1">
      <c r="A38" s="13" t="s">
        <v>79</v>
      </c>
      <c r="B38" s="3">
        <f t="shared" si="6"/>
        <v>464</v>
      </c>
      <c r="C38" s="3">
        <f t="shared" si="7"/>
        <v>228</v>
      </c>
      <c r="D38" s="3">
        <f t="shared" si="7"/>
        <v>236</v>
      </c>
      <c r="E38" s="15" t="s">
        <v>80</v>
      </c>
      <c r="F38" s="3">
        <f t="shared" si="0"/>
        <v>1078</v>
      </c>
      <c r="G38" s="3">
        <f t="shared" si="4"/>
        <v>538</v>
      </c>
      <c r="H38" s="3">
        <f t="shared" si="4"/>
        <v>540</v>
      </c>
      <c r="I38" s="15" t="s">
        <v>81</v>
      </c>
      <c r="J38" s="3">
        <f t="shared" si="2"/>
        <v>31</v>
      </c>
      <c r="K38" s="3">
        <f t="shared" si="5"/>
        <v>6</v>
      </c>
      <c r="L38" s="3">
        <f t="shared" si="5"/>
        <v>25</v>
      </c>
    </row>
    <row r="39" spans="1:12" ht="18" customHeight="1">
      <c r="A39" s="13" t="s">
        <v>82</v>
      </c>
      <c r="B39" s="3">
        <f t="shared" si="6"/>
        <v>492</v>
      </c>
      <c r="C39" s="3">
        <f t="shared" si="7"/>
        <v>249</v>
      </c>
      <c r="D39" s="3">
        <f t="shared" si="7"/>
        <v>243</v>
      </c>
      <c r="E39" s="15" t="s">
        <v>83</v>
      </c>
      <c r="F39" s="3">
        <f t="shared" si="0"/>
        <v>962</v>
      </c>
      <c r="G39" s="3">
        <f t="shared" si="4"/>
        <v>492</v>
      </c>
      <c r="H39" s="3">
        <f t="shared" si="4"/>
        <v>470</v>
      </c>
      <c r="I39" s="15" t="s">
        <v>84</v>
      </c>
      <c r="J39" s="3">
        <f t="shared" si="2"/>
        <v>19</v>
      </c>
      <c r="K39" s="3">
        <f t="shared" si="5"/>
        <v>5</v>
      </c>
      <c r="L39" s="3">
        <f t="shared" si="5"/>
        <v>14</v>
      </c>
    </row>
    <row r="40" spans="1:12" ht="18" customHeight="1">
      <c r="A40" s="13" t="s">
        <v>85</v>
      </c>
      <c r="B40" s="3">
        <f t="shared" si="6"/>
        <v>485</v>
      </c>
      <c r="C40" s="3">
        <f t="shared" si="7"/>
        <v>233</v>
      </c>
      <c r="D40" s="3">
        <f t="shared" si="7"/>
        <v>252</v>
      </c>
      <c r="E40" s="15" t="s">
        <v>86</v>
      </c>
      <c r="F40" s="3">
        <f t="shared" si="0"/>
        <v>640</v>
      </c>
      <c r="G40" s="3">
        <f t="shared" si="4"/>
        <v>323</v>
      </c>
      <c r="H40" s="3">
        <f t="shared" si="4"/>
        <v>317</v>
      </c>
      <c r="I40" s="15" t="s">
        <v>87</v>
      </c>
      <c r="J40" s="3">
        <f t="shared" si="2"/>
        <v>10</v>
      </c>
      <c r="K40" s="3">
        <f t="shared" si="5"/>
        <v>1</v>
      </c>
      <c r="L40" s="3">
        <f t="shared" si="5"/>
        <v>9</v>
      </c>
    </row>
    <row r="41" spans="1:12" ht="18" customHeight="1">
      <c r="A41" s="13" t="s">
        <v>88</v>
      </c>
      <c r="B41" s="3">
        <f t="shared" si="6"/>
        <v>545</v>
      </c>
      <c r="C41" s="3">
        <f t="shared" si="7"/>
        <v>284</v>
      </c>
      <c r="D41" s="3">
        <f t="shared" si="7"/>
        <v>261</v>
      </c>
      <c r="E41" s="15" t="s">
        <v>89</v>
      </c>
      <c r="F41" s="3">
        <f t="shared" si="0"/>
        <v>695</v>
      </c>
      <c r="G41" s="3">
        <f t="shared" si="4"/>
        <v>342</v>
      </c>
      <c r="H41" s="3">
        <f t="shared" si="4"/>
        <v>353</v>
      </c>
      <c r="I41" s="15" t="s">
        <v>90</v>
      </c>
      <c r="J41" s="3">
        <f t="shared" si="2"/>
        <v>6</v>
      </c>
      <c r="K41" s="3">
        <f t="shared" si="5"/>
        <v>0</v>
      </c>
      <c r="L41" s="3">
        <f t="shared" si="5"/>
        <v>6</v>
      </c>
    </row>
    <row r="42" spans="1:12" ht="18" customHeight="1">
      <c r="A42" s="13" t="s">
        <v>91</v>
      </c>
      <c r="B42" s="3">
        <f t="shared" si="6"/>
        <v>546</v>
      </c>
      <c r="C42" s="3">
        <f t="shared" si="7"/>
        <v>278</v>
      </c>
      <c r="D42" s="3">
        <f t="shared" si="7"/>
        <v>268</v>
      </c>
      <c r="E42" s="15" t="s">
        <v>92</v>
      </c>
      <c r="F42" s="3">
        <f t="shared" si="0"/>
        <v>856</v>
      </c>
      <c r="G42" s="3">
        <f t="shared" si="4"/>
        <v>406</v>
      </c>
      <c r="H42" s="3">
        <f t="shared" si="4"/>
        <v>450</v>
      </c>
      <c r="I42" s="15" t="s">
        <v>93</v>
      </c>
      <c r="J42" s="3">
        <f t="shared" si="2"/>
        <v>7</v>
      </c>
      <c r="K42" s="3">
        <f t="shared" si="5"/>
        <v>2</v>
      </c>
      <c r="L42" s="3">
        <f t="shared" si="5"/>
        <v>5</v>
      </c>
    </row>
    <row r="43" spans="1:12" ht="18" customHeight="1">
      <c r="A43" s="13" t="s">
        <v>94</v>
      </c>
      <c r="B43" s="3">
        <f t="shared" si="6"/>
        <v>601</v>
      </c>
      <c r="C43" s="3">
        <f t="shared" si="7"/>
        <v>334</v>
      </c>
      <c r="D43" s="3">
        <f t="shared" si="7"/>
        <v>267</v>
      </c>
      <c r="E43" s="15" t="s">
        <v>95</v>
      </c>
      <c r="F43" s="3">
        <f t="shared" si="0"/>
        <v>783</v>
      </c>
      <c r="G43" s="3">
        <f t="shared" si="4"/>
        <v>378</v>
      </c>
      <c r="H43" s="3">
        <f t="shared" si="4"/>
        <v>405</v>
      </c>
      <c r="I43" s="15" t="s">
        <v>96</v>
      </c>
      <c r="J43" s="3">
        <f t="shared" si="2"/>
        <v>9</v>
      </c>
      <c r="K43" s="3">
        <f t="shared" si="5"/>
        <v>0</v>
      </c>
      <c r="L43" s="3">
        <f t="shared" si="5"/>
        <v>9</v>
      </c>
    </row>
    <row r="44" spans="1:12" ht="18" customHeight="1">
      <c r="A44" s="13" t="s">
        <v>97</v>
      </c>
      <c r="B44" s="3">
        <f t="shared" si="6"/>
        <v>618</v>
      </c>
      <c r="C44" s="3">
        <f t="shared" si="7"/>
        <v>330</v>
      </c>
      <c r="D44" s="3">
        <f t="shared" si="7"/>
        <v>288</v>
      </c>
      <c r="E44" s="15" t="s">
        <v>98</v>
      </c>
      <c r="F44" s="3">
        <f t="shared" si="0"/>
        <v>811</v>
      </c>
      <c r="G44" s="3">
        <f>G140-G92</f>
        <v>388</v>
      </c>
      <c r="H44" s="3">
        <f>H140-H92</f>
        <v>423</v>
      </c>
      <c r="I44" s="15" t="s">
        <v>140</v>
      </c>
      <c r="J44" s="3">
        <f t="shared" si="2"/>
        <v>5</v>
      </c>
      <c r="K44" s="3">
        <f>K140-K92</f>
        <v>2</v>
      </c>
      <c r="L44" s="3">
        <f>L140-L92</f>
        <v>3</v>
      </c>
    </row>
    <row r="45" spans="1:12" ht="18" customHeight="1">
      <c r="A45" s="13" t="s">
        <v>99</v>
      </c>
      <c r="B45" s="3">
        <f t="shared" si="6"/>
        <v>629</v>
      </c>
      <c r="C45" s="3">
        <f t="shared" si="7"/>
        <v>330</v>
      </c>
      <c r="D45" s="3">
        <f t="shared" si="7"/>
        <v>299</v>
      </c>
      <c r="E45" s="15" t="s">
        <v>100</v>
      </c>
      <c r="F45" s="3">
        <f t="shared" si="0"/>
        <v>770</v>
      </c>
      <c r="G45" s="3">
        <f>G141-G93</f>
        <v>370</v>
      </c>
      <c r="H45" s="3">
        <f>H141-H93</f>
        <v>400</v>
      </c>
      <c r="I45" s="9"/>
      <c r="J45" s="2"/>
      <c r="K45" s="2"/>
      <c r="L45" s="2"/>
    </row>
    <row r="46" ht="18" customHeight="1"/>
    <row r="47" ht="18" customHeight="1"/>
    <row r="48" ht="18" customHeight="1"/>
    <row r="49" spans="1:12" ht="18" customHeight="1">
      <c r="A49" s="10" t="s">
        <v>143</v>
      </c>
      <c r="B49" s="31">
        <v>368</v>
      </c>
      <c r="C49" s="31"/>
      <c r="D49" s="1"/>
      <c r="E49" s="14"/>
      <c r="F49" s="1"/>
      <c r="G49" s="1"/>
      <c r="H49" s="1"/>
      <c r="I49" s="14"/>
      <c r="J49" s="27" t="s">
        <v>104</v>
      </c>
      <c r="K49" s="28"/>
      <c r="L49" s="28"/>
    </row>
    <row r="50" spans="1:12" ht="18" customHeight="1">
      <c r="A50" s="25"/>
      <c r="B50" s="26"/>
      <c r="C50" s="26"/>
      <c r="D50" s="1"/>
      <c r="E50" s="14"/>
      <c r="F50" s="1"/>
      <c r="G50" s="1"/>
      <c r="H50" s="1"/>
      <c r="I50" s="14"/>
      <c r="J50" s="1"/>
      <c r="K50" s="29" t="s">
        <v>142</v>
      </c>
      <c r="L50" s="30"/>
    </row>
    <row r="51" spans="1:12" ht="18" customHeight="1">
      <c r="A51" s="7" t="s">
        <v>1</v>
      </c>
      <c r="B51" s="7" t="s">
        <v>2</v>
      </c>
      <c r="C51" s="7" t="s">
        <v>3</v>
      </c>
      <c r="D51" s="8" t="s">
        <v>4</v>
      </c>
      <c r="E51" s="9" t="s">
        <v>5</v>
      </c>
      <c r="F51" s="10" t="s">
        <v>2</v>
      </c>
      <c r="G51" s="10" t="s">
        <v>3</v>
      </c>
      <c r="H51" s="11" t="s">
        <v>4</v>
      </c>
      <c r="I51" s="9" t="s">
        <v>5</v>
      </c>
      <c r="J51" s="10" t="s">
        <v>2</v>
      </c>
      <c r="K51" s="10" t="s">
        <v>3</v>
      </c>
      <c r="L51" s="10" t="s">
        <v>4</v>
      </c>
    </row>
    <row r="52" spans="1:12" ht="18" customHeight="1">
      <c r="A52" s="10" t="s">
        <v>6</v>
      </c>
      <c r="B52" s="16">
        <f>SUM(B54:B74)</f>
        <v>459</v>
      </c>
      <c r="C52" s="17">
        <f>SUM(C54:C74)</f>
        <v>112</v>
      </c>
      <c r="D52" s="16">
        <f>SUM(D54:D74)</f>
        <v>347</v>
      </c>
      <c r="E52" s="15" t="s">
        <v>136</v>
      </c>
      <c r="F52" s="3">
        <f aca="true" t="shared" si="8" ref="F52:F93">+G52+H52</f>
        <v>1</v>
      </c>
      <c r="G52" s="3">
        <v>1</v>
      </c>
      <c r="H52" s="5"/>
      <c r="I52" s="15" t="s">
        <v>138</v>
      </c>
      <c r="J52" s="3">
        <f aca="true" t="shared" si="9" ref="J52:J92">+K52+L52</f>
        <v>1</v>
      </c>
      <c r="K52" s="3">
        <v>1</v>
      </c>
      <c r="L52" s="3"/>
    </row>
    <row r="53" spans="1:12" ht="18" customHeight="1">
      <c r="A53" s="10"/>
      <c r="B53" s="23"/>
      <c r="C53" s="3"/>
      <c r="D53" s="4"/>
      <c r="E53" s="15" t="s">
        <v>137</v>
      </c>
      <c r="F53" s="3">
        <f t="shared" si="8"/>
        <v>4</v>
      </c>
      <c r="G53" s="3">
        <v>1</v>
      </c>
      <c r="H53" s="5">
        <v>3</v>
      </c>
      <c r="I53" s="15" t="s">
        <v>139</v>
      </c>
      <c r="J53" s="3">
        <f t="shared" si="9"/>
        <v>0</v>
      </c>
      <c r="K53" s="3"/>
      <c r="L53" s="3"/>
    </row>
    <row r="54" spans="1:12" ht="18" customHeight="1">
      <c r="A54" s="10" t="s">
        <v>113</v>
      </c>
      <c r="B54" s="24">
        <f>SUM(B76:B80)</f>
        <v>21</v>
      </c>
      <c r="C54" s="19">
        <f>SUM(C76:C80)</f>
        <v>12</v>
      </c>
      <c r="D54" s="20">
        <f>SUM(D76:D80)</f>
        <v>9</v>
      </c>
      <c r="E54" s="15" t="s">
        <v>7</v>
      </c>
      <c r="F54" s="3">
        <f t="shared" si="8"/>
        <v>4</v>
      </c>
      <c r="G54" s="3"/>
      <c r="H54" s="5">
        <v>4</v>
      </c>
      <c r="I54" s="15" t="s">
        <v>8</v>
      </c>
      <c r="J54" s="3">
        <f t="shared" si="9"/>
        <v>2</v>
      </c>
      <c r="K54" s="3"/>
      <c r="L54" s="3">
        <v>2</v>
      </c>
    </row>
    <row r="55" spans="1:12" ht="18" customHeight="1">
      <c r="A55" s="10" t="s">
        <v>114</v>
      </c>
      <c r="B55" s="23">
        <f>SUM(B81:B85)</f>
        <v>13</v>
      </c>
      <c r="C55" s="19">
        <f>SUM(C81:C85)</f>
        <v>9</v>
      </c>
      <c r="D55" s="20">
        <f>SUM(D81:D85)</f>
        <v>4</v>
      </c>
      <c r="E55" s="15" t="s">
        <v>9</v>
      </c>
      <c r="F55" s="3">
        <f t="shared" si="8"/>
        <v>10</v>
      </c>
      <c r="G55" s="3"/>
      <c r="H55" s="5">
        <v>10</v>
      </c>
      <c r="I55" s="15" t="s">
        <v>10</v>
      </c>
      <c r="J55" s="3">
        <f t="shared" si="9"/>
        <v>2</v>
      </c>
      <c r="K55" s="3">
        <v>1</v>
      </c>
      <c r="L55" s="3">
        <v>1</v>
      </c>
    </row>
    <row r="56" spans="1:12" ht="18" customHeight="1">
      <c r="A56" s="10" t="s">
        <v>115</v>
      </c>
      <c r="B56" s="23">
        <f>SUM(B86:B90)</f>
        <v>7</v>
      </c>
      <c r="C56" s="19">
        <f>SUM(C86:C90)</f>
        <v>3</v>
      </c>
      <c r="D56" s="20">
        <f>SUM(D86:D90)</f>
        <v>4</v>
      </c>
      <c r="E56" s="15" t="s">
        <v>11</v>
      </c>
      <c r="F56" s="3">
        <f t="shared" si="8"/>
        <v>17</v>
      </c>
      <c r="G56" s="3">
        <v>2</v>
      </c>
      <c r="H56" s="5">
        <v>15</v>
      </c>
      <c r="I56" s="15" t="s">
        <v>12</v>
      </c>
      <c r="J56" s="3">
        <f t="shared" si="9"/>
        <v>2</v>
      </c>
      <c r="K56" s="3">
        <v>2</v>
      </c>
      <c r="L56" s="3"/>
    </row>
    <row r="57" spans="1:12" ht="18" customHeight="1">
      <c r="A57" s="10" t="s">
        <v>116</v>
      </c>
      <c r="B57" s="23">
        <f>+B91+B92+B93+F52+F53</f>
        <v>12</v>
      </c>
      <c r="C57" s="20">
        <f>+C91+C92+C93+G52+G53</f>
        <v>6</v>
      </c>
      <c r="D57" s="20">
        <f>+D91+D92+D93+H52+H53</f>
        <v>6</v>
      </c>
      <c r="E57" s="15" t="s">
        <v>13</v>
      </c>
      <c r="F57" s="3">
        <f t="shared" si="8"/>
        <v>16</v>
      </c>
      <c r="G57" s="3">
        <v>1</v>
      </c>
      <c r="H57" s="5">
        <v>15</v>
      </c>
      <c r="I57" s="15" t="s">
        <v>14</v>
      </c>
      <c r="J57" s="3">
        <f t="shared" si="9"/>
        <v>0</v>
      </c>
      <c r="K57" s="3"/>
      <c r="L57" s="3"/>
    </row>
    <row r="58" spans="1:12" ht="18" customHeight="1">
      <c r="A58" s="10" t="s">
        <v>117</v>
      </c>
      <c r="B58" s="23">
        <f>SUM(F54:F58)</f>
        <v>74</v>
      </c>
      <c r="C58" s="21">
        <f>SUM(G54:G58)</f>
        <v>8</v>
      </c>
      <c r="D58" s="22">
        <f>SUM(H54:H58)</f>
        <v>66</v>
      </c>
      <c r="E58" s="15" t="s">
        <v>15</v>
      </c>
      <c r="F58" s="3">
        <f t="shared" si="8"/>
        <v>27</v>
      </c>
      <c r="G58" s="3">
        <v>5</v>
      </c>
      <c r="H58" s="5">
        <v>22</v>
      </c>
      <c r="I58" s="15" t="s">
        <v>16</v>
      </c>
      <c r="J58" s="3">
        <f t="shared" si="9"/>
        <v>0</v>
      </c>
      <c r="K58" s="3"/>
      <c r="L58" s="3"/>
    </row>
    <row r="59" spans="1:12" ht="18" customHeight="1">
      <c r="A59" s="10" t="s">
        <v>118</v>
      </c>
      <c r="B59" s="23">
        <f>SUM(F59:F63)</f>
        <v>85</v>
      </c>
      <c r="C59" s="19">
        <f>SUM(G59:G63)</f>
        <v>8</v>
      </c>
      <c r="D59" s="20">
        <f>SUM(H59:H63)</f>
        <v>77</v>
      </c>
      <c r="E59" s="15" t="s">
        <v>17</v>
      </c>
      <c r="F59" s="3">
        <f t="shared" si="8"/>
        <v>14</v>
      </c>
      <c r="G59" s="3">
        <v>3</v>
      </c>
      <c r="H59" s="5">
        <v>11</v>
      </c>
      <c r="I59" s="15" t="s">
        <v>18</v>
      </c>
      <c r="J59" s="3">
        <f t="shared" si="9"/>
        <v>0</v>
      </c>
      <c r="K59" s="3"/>
      <c r="L59" s="3"/>
    </row>
    <row r="60" spans="1:12" ht="18" customHeight="1">
      <c r="A60" s="10" t="s">
        <v>119</v>
      </c>
      <c r="B60" s="23">
        <f>SUM(F64:F68)</f>
        <v>105</v>
      </c>
      <c r="C60" s="19">
        <f>SUM(G64:G68)</f>
        <v>24</v>
      </c>
      <c r="D60" s="20">
        <f>SUM(H64:H68)</f>
        <v>81</v>
      </c>
      <c r="E60" s="15" t="s">
        <v>19</v>
      </c>
      <c r="F60" s="3">
        <f t="shared" si="8"/>
        <v>14</v>
      </c>
      <c r="G60" s="3"/>
      <c r="H60" s="5">
        <v>14</v>
      </c>
      <c r="I60" s="15" t="s">
        <v>20</v>
      </c>
      <c r="J60" s="3">
        <f t="shared" si="9"/>
        <v>1</v>
      </c>
      <c r="K60" s="3">
        <v>1</v>
      </c>
      <c r="L60" s="3"/>
    </row>
    <row r="61" spans="1:12" ht="18" customHeight="1">
      <c r="A61" s="10" t="s">
        <v>120</v>
      </c>
      <c r="B61" s="23">
        <f>SUM(F69:F73)</f>
        <v>42</v>
      </c>
      <c r="C61" s="19">
        <f>SUM(G69:G73)</f>
        <v>11</v>
      </c>
      <c r="D61" s="20">
        <f>SUM(H69:H73)</f>
        <v>31</v>
      </c>
      <c r="E61" s="15" t="s">
        <v>21</v>
      </c>
      <c r="F61" s="3">
        <f t="shared" si="8"/>
        <v>18</v>
      </c>
      <c r="G61" s="3">
        <v>3</v>
      </c>
      <c r="H61" s="5">
        <v>15</v>
      </c>
      <c r="I61" s="15" t="s">
        <v>22</v>
      </c>
      <c r="J61" s="3">
        <f t="shared" si="9"/>
        <v>2</v>
      </c>
      <c r="K61" s="3">
        <v>1</v>
      </c>
      <c r="L61" s="3">
        <v>1</v>
      </c>
    </row>
    <row r="62" spans="1:12" ht="18" customHeight="1">
      <c r="A62" s="10" t="s">
        <v>121</v>
      </c>
      <c r="B62" s="23">
        <f>SUM(F74:F78)</f>
        <v>28</v>
      </c>
      <c r="C62" s="19">
        <f>SUM(G74:G78)</f>
        <v>6</v>
      </c>
      <c r="D62" s="20">
        <f>SUM(H74:H78)</f>
        <v>22</v>
      </c>
      <c r="E62" s="15" t="s">
        <v>23</v>
      </c>
      <c r="F62" s="3">
        <f t="shared" si="8"/>
        <v>18</v>
      </c>
      <c r="G62" s="3">
        <v>1</v>
      </c>
      <c r="H62" s="5">
        <v>17</v>
      </c>
      <c r="I62" s="15" t="s">
        <v>24</v>
      </c>
      <c r="J62" s="3">
        <f t="shared" si="9"/>
        <v>0</v>
      </c>
      <c r="K62" s="3"/>
      <c r="L62" s="3"/>
    </row>
    <row r="63" spans="1:12" ht="18" customHeight="1">
      <c r="A63" s="10" t="s">
        <v>122</v>
      </c>
      <c r="B63" s="23">
        <f>SUM(F79:F83)</f>
        <v>23</v>
      </c>
      <c r="C63" s="19">
        <f>SUM(G79:G83)</f>
        <v>7</v>
      </c>
      <c r="D63" s="20">
        <f>SUM(H79:H83)</f>
        <v>16</v>
      </c>
      <c r="E63" s="15" t="s">
        <v>25</v>
      </c>
      <c r="F63" s="3">
        <f t="shared" si="8"/>
        <v>21</v>
      </c>
      <c r="G63" s="3">
        <v>1</v>
      </c>
      <c r="H63" s="5">
        <v>20</v>
      </c>
      <c r="I63" s="15" t="s">
        <v>26</v>
      </c>
      <c r="J63" s="3">
        <f t="shared" si="9"/>
        <v>1</v>
      </c>
      <c r="K63" s="3"/>
      <c r="L63" s="3">
        <v>1</v>
      </c>
    </row>
    <row r="64" spans="1:12" ht="18" customHeight="1">
      <c r="A64" s="10" t="s">
        <v>123</v>
      </c>
      <c r="B64" s="23">
        <f>SUM(F84:F88)</f>
        <v>14</v>
      </c>
      <c r="C64" s="19">
        <f>SUM(G84:G88)</f>
        <v>5</v>
      </c>
      <c r="D64" s="20">
        <f>SUM(H84:H88)</f>
        <v>9</v>
      </c>
      <c r="E64" s="15" t="s">
        <v>27</v>
      </c>
      <c r="F64" s="3">
        <f t="shared" si="8"/>
        <v>23</v>
      </c>
      <c r="G64" s="3">
        <v>5</v>
      </c>
      <c r="H64" s="5">
        <v>18</v>
      </c>
      <c r="I64" s="15" t="s">
        <v>28</v>
      </c>
      <c r="J64" s="3">
        <f t="shared" si="9"/>
        <v>1</v>
      </c>
      <c r="K64" s="3"/>
      <c r="L64" s="3">
        <v>1</v>
      </c>
    </row>
    <row r="65" spans="1:12" ht="18" customHeight="1">
      <c r="A65" s="10" t="s">
        <v>124</v>
      </c>
      <c r="B65" s="23">
        <f>SUM(F89:F93)</f>
        <v>12</v>
      </c>
      <c r="C65" s="19">
        <f>SUM(G89:G93)</f>
        <v>3</v>
      </c>
      <c r="D65" s="20">
        <f>SUM(H89:H93)</f>
        <v>9</v>
      </c>
      <c r="E65" s="15" t="s">
        <v>29</v>
      </c>
      <c r="F65" s="3">
        <f t="shared" si="8"/>
        <v>23</v>
      </c>
      <c r="G65" s="3">
        <v>6</v>
      </c>
      <c r="H65" s="5">
        <v>17</v>
      </c>
      <c r="I65" s="15" t="s">
        <v>30</v>
      </c>
      <c r="J65" s="3">
        <f t="shared" si="9"/>
        <v>0</v>
      </c>
      <c r="K65" s="3"/>
      <c r="L65" s="3"/>
    </row>
    <row r="66" spans="1:12" ht="18" customHeight="1">
      <c r="A66" s="10" t="s">
        <v>125</v>
      </c>
      <c r="B66" s="23">
        <f>SUM(J52:J56)</f>
        <v>7</v>
      </c>
      <c r="C66" s="19">
        <f>SUM(K52:K56)</f>
        <v>4</v>
      </c>
      <c r="D66" s="20">
        <f>SUM(L52:L56)</f>
        <v>3</v>
      </c>
      <c r="E66" s="15" t="s">
        <v>31</v>
      </c>
      <c r="F66" s="3">
        <f t="shared" si="8"/>
        <v>22</v>
      </c>
      <c r="G66" s="3">
        <v>6</v>
      </c>
      <c r="H66" s="5">
        <v>16</v>
      </c>
      <c r="I66" s="15" t="s">
        <v>32</v>
      </c>
      <c r="J66" s="3">
        <f t="shared" si="9"/>
        <v>1</v>
      </c>
      <c r="K66" s="3"/>
      <c r="L66" s="3">
        <v>1</v>
      </c>
    </row>
    <row r="67" spans="1:12" ht="18" customHeight="1">
      <c r="A67" s="10" t="s">
        <v>126</v>
      </c>
      <c r="B67" s="23">
        <f>SUM(J57:J61)</f>
        <v>3</v>
      </c>
      <c r="C67" s="19">
        <f>SUM(K57:K61)</f>
        <v>2</v>
      </c>
      <c r="D67" s="20">
        <f>SUM(L57:L61)</f>
        <v>1</v>
      </c>
      <c r="E67" s="15" t="s">
        <v>33</v>
      </c>
      <c r="F67" s="3">
        <f t="shared" si="8"/>
        <v>22</v>
      </c>
      <c r="G67" s="3">
        <v>5</v>
      </c>
      <c r="H67" s="5">
        <v>17</v>
      </c>
      <c r="I67" s="15" t="s">
        <v>34</v>
      </c>
      <c r="J67" s="3">
        <f t="shared" si="9"/>
        <v>1</v>
      </c>
      <c r="K67" s="3">
        <v>1</v>
      </c>
      <c r="L67" s="3"/>
    </row>
    <row r="68" spans="1:12" ht="18" customHeight="1">
      <c r="A68" s="10" t="s">
        <v>127</v>
      </c>
      <c r="B68" s="23">
        <f>SUM(J62:J66)</f>
        <v>3</v>
      </c>
      <c r="C68" s="19">
        <f>SUM(K62:K66)</f>
        <v>0</v>
      </c>
      <c r="D68" s="20">
        <f>SUM(L62:L66)</f>
        <v>3</v>
      </c>
      <c r="E68" s="15" t="s">
        <v>35</v>
      </c>
      <c r="F68" s="3">
        <f t="shared" si="8"/>
        <v>15</v>
      </c>
      <c r="G68" s="3">
        <v>2</v>
      </c>
      <c r="H68" s="5">
        <v>13</v>
      </c>
      <c r="I68" s="15" t="s">
        <v>36</v>
      </c>
      <c r="J68" s="3">
        <f t="shared" si="9"/>
        <v>2</v>
      </c>
      <c r="K68" s="3">
        <v>1</v>
      </c>
      <c r="L68" s="3">
        <v>1</v>
      </c>
    </row>
    <row r="69" spans="1:12" ht="18" customHeight="1">
      <c r="A69" s="10" t="s">
        <v>128</v>
      </c>
      <c r="B69" s="23">
        <f>SUM(J67:J71)</f>
        <v>6</v>
      </c>
      <c r="C69" s="19">
        <f>SUM(K67:K71)</f>
        <v>3</v>
      </c>
      <c r="D69" s="20">
        <f>SUM(L67:L71)</f>
        <v>3</v>
      </c>
      <c r="E69" s="15" t="s">
        <v>37</v>
      </c>
      <c r="F69" s="3">
        <f t="shared" si="8"/>
        <v>7</v>
      </c>
      <c r="G69" s="3">
        <v>2</v>
      </c>
      <c r="H69" s="5">
        <v>5</v>
      </c>
      <c r="I69" s="15" t="s">
        <v>38</v>
      </c>
      <c r="J69" s="3">
        <f t="shared" si="9"/>
        <v>1</v>
      </c>
      <c r="K69" s="3"/>
      <c r="L69" s="3">
        <v>1</v>
      </c>
    </row>
    <row r="70" spans="1:12" ht="18" customHeight="1">
      <c r="A70" s="10" t="s">
        <v>129</v>
      </c>
      <c r="B70" s="23">
        <f>SUM(J72:J76)</f>
        <v>2</v>
      </c>
      <c r="C70" s="19">
        <f>SUM(K72:K76)</f>
        <v>0</v>
      </c>
      <c r="D70" s="20">
        <f>SUM(L72:L76)</f>
        <v>2</v>
      </c>
      <c r="E70" s="15" t="s">
        <v>39</v>
      </c>
      <c r="F70" s="3">
        <f t="shared" si="8"/>
        <v>5</v>
      </c>
      <c r="G70" s="3">
        <v>2</v>
      </c>
      <c r="H70" s="5">
        <v>3</v>
      </c>
      <c r="I70" s="15" t="s">
        <v>40</v>
      </c>
      <c r="J70" s="3">
        <f t="shared" si="9"/>
        <v>2</v>
      </c>
      <c r="K70" s="3">
        <v>1</v>
      </c>
      <c r="L70" s="3">
        <v>1</v>
      </c>
    </row>
    <row r="71" spans="1:12" ht="18" customHeight="1">
      <c r="A71" s="10" t="s">
        <v>130</v>
      </c>
      <c r="B71" s="23">
        <f>SUM(J77:J81)</f>
        <v>2</v>
      </c>
      <c r="C71" s="19">
        <f>SUM(K77:K81)</f>
        <v>1</v>
      </c>
      <c r="D71" s="20">
        <f>SUM(L77:L81)</f>
        <v>1</v>
      </c>
      <c r="E71" s="15" t="s">
        <v>41</v>
      </c>
      <c r="F71" s="3">
        <f t="shared" si="8"/>
        <v>13</v>
      </c>
      <c r="G71" s="3">
        <v>5</v>
      </c>
      <c r="H71" s="5">
        <v>8</v>
      </c>
      <c r="I71" s="15" t="s">
        <v>42</v>
      </c>
      <c r="J71" s="3">
        <f t="shared" si="9"/>
        <v>0</v>
      </c>
      <c r="K71" s="3"/>
      <c r="L71" s="3"/>
    </row>
    <row r="72" spans="1:12" ht="18" customHeight="1">
      <c r="A72" s="10" t="s">
        <v>131</v>
      </c>
      <c r="B72" s="23">
        <f>SUM(J82:J86)</f>
        <v>0</v>
      </c>
      <c r="C72" s="19">
        <f>SUM(K82:K86)</f>
        <v>0</v>
      </c>
      <c r="D72" s="20">
        <f>SUM(L82:L86)</f>
        <v>0</v>
      </c>
      <c r="E72" s="15" t="s">
        <v>43</v>
      </c>
      <c r="F72" s="3">
        <f t="shared" si="8"/>
        <v>12</v>
      </c>
      <c r="G72" s="3">
        <v>2</v>
      </c>
      <c r="H72" s="5">
        <v>10</v>
      </c>
      <c r="I72" s="15" t="s">
        <v>44</v>
      </c>
      <c r="J72" s="3">
        <f t="shared" si="9"/>
        <v>2</v>
      </c>
      <c r="K72" s="3"/>
      <c r="L72" s="3">
        <v>2</v>
      </c>
    </row>
    <row r="73" spans="1:12" ht="18" customHeight="1">
      <c r="A73" s="10" t="s">
        <v>132</v>
      </c>
      <c r="B73" s="23">
        <f>SUM(J87:J91)</f>
        <v>0</v>
      </c>
      <c r="C73" s="19">
        <f>SUM(K87:K91)</f>
        <v>0</v>
      </c>
      <c r="D73" s="20">
        <f>SUM(L87:L91)</f>
        <v>0</v>
      </c>
      <c r="E73" s="15" t="s">
        <v>45</v>
      </c>
      <c r="F73" s="3">
        <f t="shared" si="8"/>
        <v>5</v>
      </c>
      <c r="G73" s="3"/>
      <c r="H73" s="5">
        <v>5</v>
      </c>
      <c r="I73" s="15" t="s">
        <v>46</v>
      </c>
      <c r="J73" s="3">
        <f t="shared" si="9"/>
        <v>0</v>
      </c>
      <c r="K73" s="3"/>
      <c r="L73" s="3"/>
    </row>
    <row r="74" spans="1:12" ht="18" customHeight="1">
      <c r="A74" s="10" t="s">
        <v>133</v>
      </c>
      <c r="B74" s="23">
        <f>SUM(J92)</f>
        <v>0</v>
      </c>
      <c r="C74" s="19">
        <f>SUM(K92)</f>
        <v>0</v>
      </c>
      <c r="D74" s="20">
        <f>SUM(L92)</f>
        <v>0</v>
      </c>
      <c r="E74" s="15" t="s">
        <v>47</v>
      </c>
      <c r="F74" s="3">
        <f t="shared" si="8"/>
        <v>11</v>
      </c>
      <c r="G74" s="3">
        <v>3</v>
      </c>
      <c r="H74" s="5">
        <v>8</v>
      </c>
      <c r="I74" s="15" t="s">
        <v>48</v>
      </c>
      <c r="J74" s="3">
        <f t="shared" si="9"/>
        <v>0</v>
      </c>
      <c r="K74" s="3"/>
      <c r="L74" s="3"/>
    </row>
    <row r="75" spans="1:12" ht="18" customHeight="1">
      <c r="A75" s="10"/>
      <c r="B75" s="3"/>
      <c r="C75" s="3"/>
      <c r="D75" s="4"/>
      <c r="E75" s="15" t="s">
        <v>49</v>
      </c>
      <c r="F75" s="3">
        <f t="shared" si="8"/>
        <v>5</v>
      </c>
      <c r="G75" s="3">
        <v>2</v>
      </c>
      <c r="H75" s="5">
        <v>3</v>
      </c>
      <c r="I75" s="15" t="s">
        <v>50</v>
      </c>
      <c r="J75" s="3">
        <f t="shared" si="9"/>
        <v>0</v>
      </c>
      <c r="K75" s="3"/>
      <c r="L75" s="3"/>
    </row>
    <row r="76" spans="1:12" ht="18" customHeight="1">
      <c r="A76" s="13" t="s">
        <v>134</v>
      </c>
      <c r="B76" s="3">
        <f aca="true" t="shared" si="10" ref="B76:B93">+C76+D76</f>
        <v>6</v>
      </c>
      <c r="C76" s="3">
        <v>4</v>
      </c>
      <c r="D76" s="3">
        <v>2</v>
      </c>
      <c r="E76" s="15" t="s">
        <v>51</v>
      </c>
      <c r="F76" s="3">
        <f t="shared" si="8"/>
        <v>7</v>
      </c>
      <c r="G76" s="3"/>
      <c r="H76" s="5">
        <v>7</v>
      </c>
      <c r="I76" s="15" t="s">
        <v>52</v>
      </c>
      <c r="J76" s="3">
        <f t="shared" si="9"/>
        <v>0</v>
      </c>
      <c r="K76" s="3"/>
      <c r="L76" s="3"/>
    </row>
    <row r="77" spans="1:12" ht="18" customHeight="1">
      <c r="A77" s="13" t="s">
        <v>135</v>
      </c>
      <c r="B77" s="3">
        <f t="shared" si="10"/>
        <v>5</v>
      </c>
      <c r="C77" s="3">
        <v>2</v>
      </c>
      <c r="D77" s="3">
        <v>3</v>
      </c>
      <c r="E77" s="15" t="s">
        <v>53</v>
      </c>
      <c r="F77" s="3">
        <f t="shared" si="8"/>
        <v>2</v>
      </c>
      <c r="G77" s="3"/>
      <c r="H77" s="5">
        <v>2</v>
      </c>
      <c r="I77" s="15" t="s">
        <v>54</v>
      </c>
      <c r="J77" s="3">
        <f t="shared" si="9"/>
        <v>0</v>
      </c>
      <c r="K77" s="3"/>
      <c r="L77" s="3"/>
    </row>
    <row r="78" spans="1:12" ht="18" customHeight="1">
      <c r="A78" s="13" t="s">
        <v>55</v>
      </c>
      <c r="B78" s="3">
        <f t="shared" si="10"/>
        <v>2</v>
      </c>
      <c r="C78" s="3">
        <v>1</v>
      </c>
      <c r="D78" s="3">
        <v>1</v>
      </c>
      <c r="E78" s="15" t="s">
        <v>56</v>
      </c>
      <c r="F78" s="3">
        <f t="shared" si="8"/>
        <v>3</v>
      </c>
      <c r="G78" s="3">
        <v>1</v>
      </c>
      <c r="H78" s="5">
        <v>2</v>
      </c>
      <c r="I78" s="15" t="s">
        <v>57</v>
      </c>
      <c r="J78" s="3">
        <f t="shared" si="9"/>
        <v>0</v>
      </c>
      <c r="K78" s="3"/>
      <c r="L78" s="3"/>
    </row>
    <row r="79" spans="1:12" ht="18" customHeight="1">
      <c r="A79" s="13" t="s">
        <v>58</v>
      </c>
      <c r="B79" s="3">
        <f t="shared" si="10"/>
        <v>2</v>
      </c>
      <c r="C79" s="3">
        <v>2</v>
      </c>
      <c r="D79" s="3"/>
      <c r="E79" s="15" t="s">
        <v>59</v>
      </c>
      <c r="F79" s="3">
        <f t="shared" si="8"/>
        <v>8</v>
      </c>
      <c r="G79" s="3">
        <v>3</v>
      </c>
      <c r="H79" s="5">
        <v>5</v>
      </c>
      <c r="I79" s="15" t="s">
        <v>60</v>
      </c>
      <c r="J79" s="3">
        <f t="shared" si="9"/>
        <v>2</v>
      </c>
      <c r="K79" s="3">
        <v>1</v>
      </c>
      <c r="L79" s="3">
        <v>1</v>
      </c>
    </row>
    <row r="80" spans="1:12" ht="18" customHeight="1">
      <c r="A80" s="13" t="s">
        <v>61</v>
      </c>
      <c r="B80" s="3">
        <f t="shared" si="10"/>
        <v>6</v>
      </c>
      <c r="C80" s="3">
        <v>3</v>
      </c>
      <c r="D80" s="3">
        <v>3</v>
      </c>
      <c r="E80" s="15" t="s">
        <v>62</v>
      </c>
      <c r="F80" s="3">
        <f t="shared" si="8"/>
        <v>2</v>
      </c>
      <c r="G80" s="3"/>
      <c r="H80" s="5">
        <v>2</v>
      </c>
      <c r="I80" s="15" t="s">
        <v>63</v>
      </c>
      <c r="J80" s="3">
        <f t="shared" si="9"/>
        <v>0</v>
      </c>
      <c r="K80" s="3"/>
      <c r="L80" s="3"/>
    </row>
    <row r="81" spans="1:12" ht="18" customHeight="1">
      <c r="A81" s="13" t="s">
        <v>64</v>
      </c>
      <c r="B81" s="3">
        <f t="shared" si="10"/>
        <v>1</v>
      </c>
      <c r="C81" s="3">
        <v>1</v>
      </c>
      <c r="D81" s="3"/>
      <c r="E81" s="15" t="s">
        <v>65</v>
      </c>
      <c r="F81" s="3">
        <f t="shared" si="8"/>
        <v>4</v>
      </c>
      <c r="G81" s="3"/>
      <c r="H81" s="5">
        <v>4</v>
      </c>
      <c r="I81" s="15" t="s">
        <v>66</v>
      </c>
      <c r="J81" s="3">
        <f t="shared" si="9"/>
        <v>0</v>
      </c>
      <c r="K81" s="3"/>
      <c r="L81" s="3"/>
    </row>
    <row r="82" spans="1:12" ht="18" customHeight="1">
      <c r="A82" s="13" t="s">
        <v>67</v>
      </c>
      <c r="B82" s="3">
        <f t="shared" si="10"/>
        <v>5</v>
      </c>
      <c r="C82" s="3">
        <v>4</v>
      </c>
      <c r="D82" s="3">
        <v>1</v>
      </c>
      <c r="E82" s="15" t="s">
        <v>68</v>
      </c>
      <c r="F82" s="3">
        <f t="shared" si="8"/>
        <v>6</v>
      </c>
      <c r="G82" s="3">
        <v>2</v>
      </c>
      <c r="H82" s="5">
        <v>4</v>
      </c>
      <c r="I82" s="15" t="s">
        <v>69</v>
      </c>
      <c r="J82" s="3">
        <f t="shared" si="9"/>
        <v>0</v>
      </c>
      <c r="K82" s="3"/>
      <c r="L82" s="3"/>
    </row>
    <row r="83" spans="1:12" ht="18" customHeight="1">
      <c r="A83" s="13" t="s">
        <v>70</v>
      </c>
      <c r="B83" s="3">
        <f t="shared" si="10"/>
        <v>4</v>
      </c>
      <c r="C83" s="3">
        <v>2</v>
      </c>
      <c r="D83" s="3">
        <v>2</v>
      </c>
      <c r="E83" s="15" t="s">
        <v>71</v>
      </c>
      <c r="F83" s="3">
        <f t="shared" si="8"/>
        <v>3</v>
      </c>
      <c r="G83" s="3">
        <v>2</v>
      </c>
      <c r="H83" s="5">
        <v>1</v>
      </c>
      <c r="I83" s="15" t="s">
        <v>72</v>
      </c>
      <c r="J83" s="3">
        <f t="shared" si="9"/>
        <v>0</v>
      </c>
      <c r="K83" s="3"/>
      <c r="L83" s="3"/>
    </row>
    <row r="84" spans="1:12" ht="18" customHeight="1">
      <c r="A84" s="13" t="s">
        <v>73</v>
      </c>
      <c r="B84" s="3">
        <f t="shared" si="10"/>
        <v>2</v>
      </c>
      <c r="C84" s="3">
        <v>1</v>
      </c>
      <c r="D84" s="3">
        <v>1</v>
      </c>
      <c r="E84" s="15" t="s">
        <v>74</v>
      </c>
      <c r="F84" s="3">
        <f t="shared" si="8"/>
        <v>3</v>
      </c>
      <c r="G84" s="3">
        <v>1</v>
      </c>
      <c r="H84" s="5">
        <v>2</v>
      </c>
      <c r="I84" s="15" t="s">
        <v>75</v>
      </c>
      <c r="J84" s="3">
        <f t="shared" si="9"/>
        <v>0</v>
      </c>
      <c r="K84" s="3"/>
      <c r="L84" s="3"/>
    </row>
    <row r="85" spans="1:12" ht="18" customHeight="1">
      <c r="A85" s="13" t="s">
        <v>76</v>
      </c>
      <c r="B85" s="3">
        <f t="shared" si="10"/>
        <v>1</v>
      </c>
      <c r="C85" s="3">
        <v>1</v>
      </c>
      <c r="D85" s="6"/>
      <c r="E85" s="15" t="s">
        <v>77</v>
      </c>
      <c r="F85" s="3">
        <f t="shared" si="8"/>
        <v>2</v>
      </c>
      <c r="G85" s="3"/>
      <c r="H85" s="5">
        <v>2</v>
      </c>
      <c r="I85" s="15" t="s">
        <v>78</v>
      </c>
      <c r="J85" s="3">
        <f t="shared" si="9"/>
        <v>0</v>
      </c>
      <c r="K85" s="3"/>
      <c r="L85" s="3"/>
    </row>
    <row r="86" spans="1:12" ht="18" customHeight="1">
      <c r="A86" s="13" t="s">
        <v>79</v>
      </c>
      <c r="B86" s="3">
        <f t="shared" si="10"/>
        <v>1</v>
      </c>
      <c r="C86" s="3">
        <v>1</v>
      </c>
      <c r="D86" s="3"/>
      <c r="E86" s="15" t="s">
        <v>80</v>
      </c>
      <c r="F86" s="3">
        <f t="shared" si="8"/>
        <v>6</v>
      </c>
      <c r="G86" s="3">
        <v>2</v>
      </c>
      <c r="H86" s="5">
        <v>4</v>
      </c>
      <c r="I86" s="15" t="s">
        <v>81</v>
      </c>
      <c r="J86" s="3">
        <f t="shared" si="9"/>
        <v>0</v>
      </c>
      <c r="K86" s="3"/>
      <c r="L86" s="3"/>
    </row>
    <row r="87" spans="1:12" ht="18" customHeight="1">
      <c r="A87" s="13" t="s">
        <v>82</v>
      </c>
      <c r="B87" s="3">
        <f t="shared" si="10"/>
        <v>3</v>
      </c>
      <c r="C87" s="3"/>
      <c r="D87" s="3">
        <v>3</v>
      </c>
      <c r="E87" s="15" t="s">
        <v>83</v>
      </c>
      <c r="F87" s="3">
        <f t="shared" si="8"/>
        <v>3</v>
      </c>
      <c r="G87" s="3">
        <v>2</v>
      </c>
      <c r="H87" s="5">
        <v>1</v>
      </c>
      <c r="I87" s="15" t="s">
        <v>84</v>
      </c>
      <c r="J87" s="3">
        <f t="shared" si="9"/>
        <v>0</v>
      </c>
      <c r="K87" s="3"/>
      <c r="L87" s="3"/>
    </row>
    <row r="88" spans="1:12" ht="18" customHeight="1">
      <c r="A88" s="13" t="s">
        <v>85</v>
      </c>
      <c r="B88" s="3">
        <f t="shared" si="10"/>
        <v>0</v>
      </c>
      <c r="C88" s="3"/>
      <c r="D88" s="3"/>
      <c r="E88" s="15" t="s">
        <v>86</v>
      </c>
      <c r="F88" s="3">
        <f t="shared" si="8"/>
        <v>0</v>
      </c>
      <c r="G88" s="3"/>
      <c r="H88" s="5"/>
      <c r="I88" s="15" t="s">
        <v>87</v>
      </c>
      <c r="J88" s="3">
        <f t="shared" si="9"/>
        <v>0</v>
      </c>
      <c r="K88" s="3"/>
      <c r="L88" s="3"/>
    </row>
    <row r="89" spans="1:12" ht="18" customHeight="1">
      <c r="A89" s="13" t="s">
        <v>88</v>
      </c>
      <c r="B89" s="3">
        <f t="shared" si="10"/>
        <v>1</v>
      </c>
      <c r="C89" s="3">
        <v>1</v>
      </c>
      <c r="D89" s="3"/>
      <c r="E89" s="15" t="s">
        <v>89</v>
      </c>
      <c r="F89" s="3">
        <f t="shared" si="8"/>
        <v>1</v>
      </c>
      <c r="G89" s="3"/>
      <c r="H89" s="5">
        <v>1</v>
      </c>
      <c r="I89" s="15" t="s">
        <v>90</v>
      </c>
      <c r="J89" s="3">
        <f t="shared" si="9"/>
        <v>0</v>
      </c>
      <c r="K89" s="3"/>
      <c r="L89" s="3"/>
    </row>
    <row r="90" spans="1:12" ht="18" customHeight="1">
      <c r="A90" s="13" t="s">
        <v>91</v>
      </c>
      <c r="B90" s="3">
        <f t="shared" si="10"/>
        <v>2</v>
      </c>
      <c r="C90" s="3">
        <v>1</v>
      </c>
      <c r="D90" s="3">
        <v>1</v>
      </c>
      <c r="E90" s="15" t="s">
        <v>92</v>
      </c>
      <c r="F90" s="3">
        <f t="shared" si="8"/>
        <v>6</v>
      </c>
      <c r="G90" s="3">
        <v>2</v>
      </c>
      <c r="H90" s="5">
        <v>4</v>
      </c>
      <c r="I90" s="15" t="s">
        <v>93</v>
      </c>
      <c r="J90" s="3">
        <f t="shared" si="9"/>
        <v>0</v>
      </c>
      <c r="K90" s="3"/>
      <c r="L90" s="3"/>
    </row>
    <row r="91" spans="1:12" ht="18" customHeight="1">
      <c r="A91" s="13" t="s">
        <v>94</v>
      </c>
      <c r="B91" s="3">
        <f t="shared" si="10"/>
        <v>3</v>
      </c>
      <c r="C91" s="3">
        <v>1</v>
      </c>
      <c r="D91" s="4">
        <v>2</v>
      </c>
      <c r="E91" s="15" t="s">
        <v>95</v>
      </c>
      <c r="F91" s="3">
        <f t="shared" si="8"/>
        <v>1</v>
      </c>
      <c r="G91" s="3"/>
      <c r="H91" s="5">
        <v>1</v>
      </c>
      <c r="I91" s="15" t="s">
        <v>96</v>
      </c>
      <c r="J91" s="3">
        <f t="shared" si="9"/>
        <v>0</v>
      </c>
      <c r="K91" s="3"/>
      <c r="L91" s="3"/>
    </row>
    <row r="92" spans="1:12" ht="18" customHeight="1">
      <c r="A92" s="13" t="s">
        <v>97</v>
      </c>
      <c r="B92" s="3">
        <f t="shared" si="10"/>
        <v>3</v>
      </c>
      <c r="C92" s="3">
        <v>3</v>
      </c>
      <c r="D92" s="4"/>
      <c r="E92" s="15" t="s">
        <v>98</v>
      </c>
      <c r="F92" s="3">
        <f t="shared" si="8"/>
        <v>1</v>
      </c>
      <c r="G92" s="3"/>
      <c r="H92" s="5">
        <v>1</v>
      </c>
      <c r="I92" s="15" t="s">
        <v>140</v>
      </c>
      <c r="J92" s="3">
        <f t="shared" si="9"/>
        <v>0</v>
      </c>
      <c r="K92" s="3"/>
      <c r="L92" s="3"/>
    </row>
    <row r="93" spans="1:12" ht="18" customHeight="1">
      <c r="A93" s="13" t="s">
        <v>99</v>
      </c>
      <c r="B93" s="3">
        <f t="shared" si="10"/>
        <v>1</v>
      </c>
      <c r="C93" s="3"/>
      <c r="D93" s="4">
        <v>1</v>
      </c>
      <c r="E93" s="15" t="s">
        <v>100</v>
      </c>
      <c r="F93" s="3">
        <f t="shared" si="8"/>
        <v>3</v>
      </c>
      <c r="G93" s="3">
        <v>1</v>
      </c>
      <c r="H93" s="5">
        <v>2</v>
      </c>
      <c r="I93" s="9"/>
      <c r="J93" s="2"/>
      <c r="K93" s="2"/>
      <c r="L93" s="2"/>
    </row>
    <row r="94" ht="18" customHeight="1"/>
    <row r="95" ht="18" customHeight="1"/>
    <row r="96" ht="18" customHeight="1"/>
    <row r="97" spans="1:12" ht="18" customHeight="1">
      <c r="A97" s="10" t="s">
        <v>143</v>
      </c>
      <c r="B97" s="31">
        <v>21143</v>
      </c>
      <c r="C97" s="31"/>
      <c r="D97" s="1"/>
      <c r="E97" s="14"/>
      <c r="F97" s="1"/>
      <c r="G97" s="1"/>
      <c r="H97" s="1"/>
      <c r="I97" s="14"/>
      <c r="J97" s="27" t="s">
        <v>104</v>
      </c>
      <c r="K97" s="28"/>
      <c r="L97" s="28"/>
    </row>
    <row r="98" spans="1:12" ht="18" customHeight="1">
      <c r="A98" s="25"/>
      <c r="B98" s="26"/>
      <c r="C98" s="26"/>
      <c r="D98" s="1"/>
      <c r="E98" s="14"/>
      <c r="F98" s="1"/>
      <c r="G98" s="1"/>
      <c r="H98" s="1"/>
      <c r="I98" s="14"/>
      <c r="J98" s="1"/>
      <c r="K98" s="29" t="s">
        <v>0</v>
      </c>
      <c r="L98" s="30"/>
    </row>
    <row r="99" spans="1:12" ht="18" customHeight="1">
      <c r="A99" s="7" t="s">
        <v>1</v>
      </c>
      <c r="B99" s="7" t="s">
        <v>2</v>
      </c>
      <c r="C99" s="7" t="s">
        <v>3</v>
      </c>
      <c r="D99" s="8" t="s">
        <v>4</v>
      </c>
      <c r="E99" s="9" t="s">
        <v>5</v>
      </c>
      <c r="F99" s="10" t="s">
        <v>2</v>
      </c>
      <c r="G99" s="10" t="s">
        <v>3</v>
      </c>
      <c r="H99" s="11" t="s">
        <v>4</v>
      </c>
      <c r="I99" s="9" t="s">
        <v>5</v>
      </c>
      <c r="J99" s="10" t="s">
        <v>2</v>
      </c>
      <c r="K99" s="10" t="s">
        <v>3</v>
      </c>
      <c r="L99" s="10" t="s">
        <v>4</v>
      </c>
    </row>
    <row r="100" spans="1:12" ht="18" customHeight="1">
      <c r="A100" s="10" t="s">
        <v>6</v>
      </c>
      <c r="B100" s="16">
        <f>SUM(B102:B122)</f>
        <v>52910</v>
      </c>
      <c r="C100" s="17">
        <f>SUM(C102:C122)</f>
        <v>25376</v>
      </c>
      <c r="D100" s="16">
        <f>SUM(D102:D122)</f>
        <v>27534</v>
      </c>
      <c r="E100" s="15" t="s">
        <v>136</v>
      </c>
      <c r="F100" s="3">
        <f aca="true" t="shared" si="11" ref="F100:F141">+G100+H100</f>
        <v>474</v>
      </c>
      <c r="G100" s="3">
        <v>246</v>
      </c>
      <c r="H100" s="5">
        <v>228</v>
      </c>
      <c r="I100" s="15" t="s">
        <v>138</v>
      </c>
      <c r="J100" s="3">
        <f aca="true" t="shared" si="12" ref="J100:J140">+K100+L100</f>
        <v>735</v>
      </c>
      <c r="K100" s="3">
        <v>377</v>
      </c>
      <c r="L100" s="3">
        <v>358</v>
      </c>
    </row>
    <row r="101" spans="1:12" ht="18" customHeight="1">
      <c r="A101" s="10"/>
      <c r="B101" s="23"/>
      <c r="C101" s="3"/>
      <c r="D101" s="4"/>
      <c r="E101" s="15" t="s">
        <v>137</v>
      </c>
      <c r="F101" s="3">
        <f t="shared" si="11"/>
        <v>483</v>
      </c>
      <c r="G101" s="3">
        <v>255</v>
      </c>
      <c r="H101" s="5">
        <v>228</v>
      </c>
      <c r="I101" s="15" t="s">
        <v>139</v>
      </c>
      <c r="J101" s="3">
        <f t="shared" si="12"/>
        <v>627</v>
      </c>
      <c r="K101" s="3">
        <v>287</v>
      </c>
      <c r="L101" s="3">
        <v>340</v>
      </c>
    </row>
    <row r="102" spans="1:12" ht="18" customHeight="1">
      <c r="A102" s="10" t="s">
        <v>113</v>
      </c>
      <c r="B102" s="24">
        <f>SUM(B124:B128)</f>
        <v>2126</v>
      </c>
      <c r="C102" s="19">
        <f>SUM(C124:C128)</f>
        <v>1117</v>
      </c>
      <c r="D102" s="20">
        <f>SUM(D124:D128)</f>
        <v>1009</v>
      </c>
      <c r="E102" s="15" t="s">
        <v>7</v>
      </c>
      <c r="F102" s="3">
        <f t="shared" si="11"/>
        <v>447</v>
      </c>
      <c r="G102" s="3">
        <v>242</v>
      </c>
      <c r="H102" s="5">
        <v>205</v>
      </c>
      <c r="I102" s="15" t="s">
        <v>8</v>
      </c>
      <c r="J102" s="3">
        <f t="shared" si="12"/>
        <v>677</v>
      </c>
      <c r="K102" s="3">
        <v>313</v>
      </c>
      <c r="L102" s="3">
        <v>364</v>
      </c>
    </row>
    <row r="103" spans="1:12" ht="18" customHeight="1">
      <c r="A103" s="10" t="s">
        <v>114</v>
      </c>
      <c r="B103" s="23">
        <f>SUM(B129:B133)</f>
        <v>2232</v>
      </c>
      <c r="C103" s="19">
        <f>SUM(C129:C133)</f>
        <v>1130</v>
      </c>
      <c r="D103" s="20">
        <f>SUM(D129:D133)</f>
        <v>1102</v>
      </c>
      <c r="E103" s="15" t="s">
        <v>9</v>
      </c>
      <c r="F103" s="3">
        <f t="shared" si="11"/>
        <v>502</v>
      </c>
      <c r="G103" s="3">
        <v>249</v>
      </c>
      <c r="H103" s="5">
        <v>253</v>
      </c>
      <c r="I103" s="15" t="s">
        <v>10</v>
      </c>
      <c r="J103" s="3">
        <f t="shared" si="12"/>
        <v>738</v>
      </c>
      <c r="K103" s="3">
        <v>342</v>
      </c>
      <c r="L103" s="3">
        <v>396</v>
      </c>
    </row>
    <row r="104" spans="1:12" ht="18" customHeight="1">
      <c r="A104" s="10" t="s">
        <v>115</v>
      </c>
      <c r="B104" s="23">
        <f>SUM(B134:B138)</f>
        <v>2539</v>
      </c>
      <c r="C104" s="19">
        <f>SUM(C134:C138)</f>
        <v>1275</v>
      </c>
      <c r="D104" s="20">
        <f>SUM(D134:D138)</f>
        <v>1264</v>
      </c>
      <c r="E104" s="15" t="s">
        <v>11</v>
      </c>
      <c r="F104" s="3">
        <f t="shared" si="11"/>
        <v>509</v>
      </c>
      <c r="G104" s="3">
        <v>263</v>
      </c>
      <c r="H104" s="5">
        <v>246</v>
      </c>
      <c r="I104" s="15" t="s">
        <v>12</v>
      </c>
      <c r="J104" s="3">
        <f t="shared" si="12"/>
        <v>801</v>
      </c>
      <c r="K104" s="3">
        <v>371</v>
      </c>
      <c r="L104" s="3">
        <v>430</v>
      </c>
    </row>
    <row r="105" spans="1:12" ht="18" customHeight="1">
      <c r="A105" s="10" t="s">
        <v>116</v>
      </c>
      <c r="B105" s="23">
        <f>+B139+B140+B141+F100+F101</f>
        <v>2812</v>
      </c>
      <c r="C105" s="20">
        <f>+C139+C140+C141+G100+G101</f>
        <v>1499</v>
      </c>
      <c r="D105" s="20">
        <f>+D139+D140+D141+H100+H101</f>
        <v>1313</v>
      </c>
      <c r="E105" s="15" t="s">
        <v>13</v>
      </c>
      <c r="F105" s="3">
        <f t="shared" si="11"/>
        <v>530</v>
      </c>
      <c r="G105" s="3">
        <v>290</v>
      </c>
      <c r="H105" s="5">
        <v>240</v>
      </c>
      <c r="I105" s="15" t="s">
        <v>14</v>
      </c>
      <c r="J105" s="3">
        <f t="shared" si="12"/>
        <v>745</v>
      </c>
      <c r="K105" s="3">
        <v>390</v>
      </c>
      <c r="L105" s="3">
        <v>355</v>
      </c>
    </row>
    <row r="106" spans="1:12" ht="18" customHeight="1">
      <c r="A106" s="10" t="s">
        <v>117</v>
      </c>
      <c r="B106" s="23">
        <f>SUM(F102:F106)</f>
        <v>2577</v>
      </c>
      <c r="C106" s="21">
        <f>SUM(G102:G106)</f>
        <v>1338</v>
      </c>
      <c r="D106" s="22">
        <f>SUM(H102:H106)</f>
        <v>1239</v>
      </c>
      <c r="E106" s="15" t="s">
        <v>15</v>
      </c>
      <c r="F106" s="3">
        <f t="shared" si="11"/>
        <v>589</v>
      </c>
      <c r="G106" s="3">
        <v>294</v>
      </c>
      <c r="H106" s="5">
        <v>295</v>
      </c>
      <c r="I106" s="15" t="s">
        <v>16</v>
      </c>
      <c r="J106" s="3">
        <f t="shared" si="12"/>
        <v>708</v>
      </c>
      <c r="K106" s="3">
        <v>318</v>
      </c>
      <c r="L106" s="3">
        <v>390</v>
      </c>
    </row>
    <row r="107" spans="1:12" ht="18" customHeight="1">
      <c r="A107" s="10" t="s">
        <v>118</v>
      </c>
      <c r="B107" s="23">
        <f>SUM(F107:F111)</f>
        <v>3148</v>
      </c>
      <c r="C107" s="19">
        <f>SUM(G107:G111)</f>
        <v>1620</v>
      </c>
      <c r="D107" s="20">
        <f>SUM(H107:H111)</f>
        <v>1528</v>
      </c>
      <c r="E107" s="15" t="s">
        <v>17</v>
      </c>
      <c r="F107" s="3">
        <f t="shared" si="11"/>
        <v>617</v>
      </c>
      <c r="G107" s="3">
        <v>329</v>
      </c>
      <c r="H107" s="5">
        <v>288</v>
      </c>
      <c r="I107" s="15" t="s">
        <v>18</v>
      </c>
      <c r="J107" s="3">
        <f t="shared" si="12"/>
        <v>756</v>
      </c>
      <c r="K107" s="3">
        <v>351</v>
      </c>
      <c r="L107" s="3">
        <v>405</v>
      </c>
    </row>
    <row r="108" spans="1:12" ht="18" customHeight="1">
      <c r="A108" s="10" t="s">
        <v>119</v>
      </c>
      <c r="B108" s="23">
        <f>SUM(F112:F116)</f>
        <v>2731</v>
      </c>
      <c r="C108" s="19">
        <f>SUM(G112:G116)</f>
        <v>1387</v>
      </c>
      <c r="D108" s="20">
        <f>SUM(H112:H116)</f>
        <v>1344</v>
      </c>
      <c r="E108" s="15" t="s">
        <v>19</v>
      </c>
      <c r="F108" s="3">
        <f t="shared" si="11"/>
        <v>630</v>
      </c>
      <c r="G108" s="3">
        <v>308</v>
      </c>
      <c r="H108" s="5">
        <v>322</v>
      </c>
      <c r="I108" s="15" t="s">
        <v>20</v>
      </c>
      <c r="J108" s="3">
        <f t="shared" si="12"/>
        <v>771</v>
      </c>
      <c r="K108" s="3">
        <v>368</v>
      </c>
      <c r="L108" s="3">
        <v>403</v>
      </c>
    </row>
    <row r="109" spans="1:12" ht="18" customHeight="1">
      <c r="A109" s="10" t="s">
        <v>120</v>
      </c>
      <c r="B109" s="23">
        <f>SUM(F117:F121)</f>
        <v>2671</v>
      </c>
      <c r="C109" s="19">
        <f>SUM(G117:G121)</f>
        <v>1341</v>
      </c>
      <c r="D109" s="20">
        <f>SUM(H117:H121)</f>
        <v>1330</v>
      </c>
      <c r="E109" s="15" t="s">
        <v>21</v>
      </c>
      <c r="F109" s="3">
        <f t="shared" si="11"/>
        <v>598</v>
      </c>
      <c r="G109" s="3">
        <v>305</v>
      </c>
      <c r="H109" s="5">
        <v>293</v>
      </c>
      <c r="I109" s="15" t="s">
        <v>22</v>
      </c>
      <c r="J109" s="3">
        <f t="shared" si="12"/>
        <v>719</v>
      </c>
      <c r="K109" s="3">
        <v>320</v>
      </c>
      <c r="L109" s="3">
        <v>399</v>
      </c>
    </row>
    <row r="110" spans="1:12" ht="18" customHeight="1">
      <c r="A110" s="10" t="s">
        <v>121</v>
      </c>
      <c r="B110" s="23">
        <f>SUM(F122:F126)</f>
        <v>2944</v>
      </c>
      <c r="C110" s="19">
        <f>SUM(G122:G126)</f>
        <v>1496</v>
      </c>
      <c r="D110" s="20">
        <f>SUM(H122:H126)</f>
        <v>1448</v>
      </c>
      <c r="E110" s="15" t="s">
        <v>23</v>
      </c>
      <c r="F110" s="3">
        <f t="shared" si="11"/>
        <v>642</v>
      </c>
      <c r="G110" s="3">
        <v>346</v>
      </c>
      <c r="H110" s="5">
        <v>296</v>
      </c>
      <c r="I110" s="15" t="s">
        <v>24</v>
      </c>
      <c r="J110" s="3">
        <f t="shared" si="12"/>
        <v>703</v>
      </c>
      <c r="K110" s="3">
        <v>306</v>
      </c>
      <c r="L110" s="3">
        <v>397</v>
      </c>
    </row>
    <row r="111" spans="1:12" ht="18" customHeight="1">
      <c r="A111" s="10" t="s">
        <v>122</v>
      </c>
      <c r="B111" s="23">
        <f>SUM(F127:F131)</f>
        <v>3819</v>
      </c>
      <c r="C111" s="19">
        <f>SUM(G127:G131)</f>
        <v>1891</v>
      </c>
      <c r="D111" s="20">
        <f>SUM(H127:H131)</f>
        <v>1928</v>
      </c>
      <c r="E111" s="15" t="s">
        <v>25</v>
      </c>
      <c r="F111" s="3">
        <f t="shared" si="11"/>
        <v>661</v>
      </c>
      <c r="G111" s="3">
        <v>332</v>
      </c>
      <c r="H111" s="5">
        <v>329</v>
      </c>
      <c r="I111" s="15" t="s">
        <v>26</v>
      </c>
      <c r="J111" s="3">
        <f t="shared" si="12"/>
        <v>683</v>
      </c>
      <c r="K111" s="3">
        <v>289</v>
      </c>
      <c r="L111" s="3">
        <v>394</v>
      </c>
    </row>
    <row r="112" spans="1:12" ht="18" customHeight="1">
      <c r="A112" s="10" t="s">
        <v>123</v>
      </c>
      <c r="B112" s="23">
        <f>SUM(F132:F136)</f>
        <v>4746</v>
      </c>
      <c r="C112" s="19">
        <f>SUM(G132:G136)</f>
        <v>2404</v>
      </c>
      <c r="D112" s="20">
        <f>SUM(H132:H136)</f>
        <v>2342</v>
      </c>
      <c r="E112" s="15" t="s">
        <v>27</v>
      </c>
      <c r="F112" s="3">
        <f t="shared" si="11"/>
        <v>571</v>
      </c>
      <c r="G112" s="3">
        <v>305</v>
      </c>
      <c r="H112" s="5">
        <v>266</v>
      </c>
      <c r="I112" s="15" t="s">
        <v>28</v>
      </c>
      <c r="J112" s="3">
        <f t="shared" si="12"/>
        <v>680</v>
      </c>
      <c r="K112" s="3">
        <v>305</v>
      </c>
      <c r="L112" s="3">
        <v>375</v>
      </c>
    </row>
    <row r="113" spans="1:12" ht="18" customHeight="1">
      <c r="A113" s="10" t="s">
        <v>124</v>
      </c>
      <c r="B113" s="23">
        <f>SUM(F137:F141)</f>
        <v>3927</v>
      </c>
      <c r="C113" s="19">
        <f>SUM(G137:G141)</f>
        <v>1887</v>
      </c>
      <c r="D113" s="20">
        <f>SUM(H137:H141)</f>
        <v>2040</v>
      </c>
      <c r="E113" s="15" t="s">
        <v>29</v>
      </c>
      <c r="F113" s="3">
        <f t="shared" si="11"/>
        <v>587</v>
      </c>
      <c r="G113" s="3">
        <v>301</v>
      </c>
      <c r="H113" s="5">
        <v>286</v>
      </c>
      <c r="I113" s="15" t="s">
        <v>30</v>
      </c>
      <c r="J113" s="3">
        <f t="shared" si="12"/>
        <v>687</v>
      </c>
      <c r="K113" s="3">
        <v>288</v>
      </c>
      <c r="L113" s="3">
        <v>399</v>
      </c>
    </row>
    <row r="114" spans="1:12" ht="18" customHeight="1">
      <c r="A114" s="10" t="s">
        <v>125</v>
      </c>
      <c r="B114" s="23">
        <f>SUM(J100:J104)</f>
        <v>3578</v>
      </c>
      <c r="C114" s="19">
        <f>SUM(K100:K104)</f>
        <v>1690</v>
      </c>
      <c r="D114" s="20">
        <f>SUM(L100:L104)</f>
        <v>1888</v>
      </c>
      <c r="E114" s="15" t="s">
        <v>31</v>
      </c>
      <c r="F114" s="3">
        <f t="shared" si="11"/>
        <v>583</v>
      </c>
      <c r="G114" s="3">
        <v>302</v>
      </c>
      <c r="H114" s="5">
        <v>281</v>
      </c>
      <c r="I114" s="15" t="s">
        <v>32</v>
      </c>
      <c r="J114" s="3">
        <f t="shared" si="12"/>
        <v>709</v>
      </c>
      <c r="K114" s="3">
        <v>278</v>
      </c>
      <c r="L114" s="3">
        <v>431</v>
      </c>
    </row>
    <row r="115" spans="1:12" ht="18" customHeight="1">
      <c r="A115" s="10" t="s">
        <v>126</v>
      </c>
      <c r="B115" s="23">
        <f>SUM(J105:J109)</f>
        <v>3699</v>
      </c>
      <c r="C115" s="19">
        <f>SUM(K105:K109)</f>
        <v>1747</v>
      </c>
      <c r="D115" s="20">
        <f>SUM(L105:L109)</f>
        <v>1952</v>
      </c>
      <c r="E115" s="15" t="s">
        <v>33</v>
      </c>
      <c r="F115" s="3">
        <f t="shared" si="11"/>
        <v>517</v>
      </c>
      <c r="G115" s="3">
        <v>248</v>
      </c>
      <c r="H115" s="5">
        <v>269</v>
      </c>
      <c r="I115" s="15" t="s">
        <v>34</v>
      </c>
      <c r="J115" s="3">
        <f t="shared" si="12"/>
        <v>623</v>
      </c>
      <c r="K115" s="3">
        <v>263</v>
      </c>
      <c r="L115" s="3">
        <v>360</v>
      </c>
    </row>
    <row r="116" spans="1:12" ht="18" customHeight="1">
      <c r="A116" s="10" t="s">
        <v>127</v>
      </c>
      <c r="B116" s="23">
        <f>SUM(J110:J114)</f>
        <v>3462</v>
      </c>
      <c r="C116" s="19">
        <f>SUM(K110:K114)</f>
        <v>1466</v>
      </c>
      <c r="D116" s="20">
        <f>SUM(L110:L114)</f>
        <v>1996</v>
      </c>
      <c r="E116" s="15" t="s">
        <v>35</v>
      </c>
      <c r="F116" s="3">
        <f t="shared" si="11"/>
        <v>473</v>
      </c>
      <c r="G116" s="3">
        <v>231</v>
      </c>
      <c r="H116" s="5">
        <v>242</v>
      </c>
      <c r="I116" s="15" t="s">
        <v>36</v>
      </c>
      <c r="J116" s="3">
        <f t="shared" si="12"/>
        <v>580</v>
      </c>
      <c r="K116" s="3">
        <v>230</v>
      </c>
      <c r="L116" s="3">
        <v>350</v>
      </c>
    </row>
    <row r="117" spans="1:12" ht="18" customHeight="1">
      <c r="A117" s="10" t="s">
        <v>128</v>
      </c>
      <c r="B117" s="23">
        <f>SUM(J115:J119)</f>
        <v>2641</v>
      </c>
      <c r="C117" s="19">
        <f>SUM(K115:K119)</f>
        <v>999</v>
      </c>
      <c r="D117" s="20">
        <f>SUM(L115:L119)</f>
        <v>1642</v>
      </c>
      <c r="E117" s="15" t="s">
        <v>37</v>
      </c>
      <c r="F117" s="3">
        <f t="shared" si="11"/>
        <v>549</v>
      </c>
      <c r="G117" s="3">
        <v>295</v>
      </c>
      <c r="H117" s="5">
        <v>254</v>
      </c>
      <c r="I117" s="15" t="s">
        <v>38</v>
      </c>
      <c r="J117" s="3">
        <f t="shared" si="12"/>
        <v>510</v>
      </c>
      <c r="K117" s="3">
        <v>180</v>
      </c>
      <c r="L117" s="3">
        <v>330</v>
      </c>
    </row>
    <row r="118" spans="1:12" ht="18" customHeight="1">
      <c r="A118" s="10" t="s">
        <v>129</v>
      </c>
      <c r="B118" s="23">
        <f>SUM(J120:J124)</f>
        <v>1786</v>
      </c>
      <c r="C118" s="19">
        <f>SUM(K120:K124)</f>
        <v>656</v>
      </c>
      <c r="D118" s="20">
        <f>SUM(L120:L124)</f>
        <v>1130</v>
      </c>
      <c r="E118" s="15" t="s">
        <v>39</v>
      </c>
      <c r="F118" s="3">
        <f t="shared" si="11"/>
        <v>536</v>
      </c>
      <c r="G118" s="3">
        <v>262</v>
      </c>
      <c r="H118" s="5">
        <v>274</v>
      </c>
      <c r="I118" s="15" t="s">
        <v>40</v>
      </c>
      <c r="J118" s="3">
        <f t="shared" si="12"/>
        <v>487</v>
      </c>
      <c r="K118" s="3">
        <v>183</v>
      </c>
      <c r="L118" s="3">
        <v>304</v>
      </c>
    </row>
    <row r="119" spans="1:12" ht="18" customHeight="1">
      <c r="A119" s="10" t="s">
        <v>130</v>
      </c>
      <c r="B119" s="23">
        <f>SUM(J125:J129)</f>
        <v>1032</v>
      </c>
      <c r="C119" s="19">
        <f>SUM(K125:K129)</f>
        <v>330</v>
      </c>
      <c r="D119" s="20">
        <f>SUM(L125:L129)</f>
        <v>702</v>
      </c>
      <c r="E119" s="15" t="s">
        <v>41</v>
      </c>
      <c r="F119" s="3">
        <f t="shared" si="11"/>
        <v>549</v>
      </c>
      <c r="G119" s="3">
        <v>278</v>
      </c>
      <c r="H119" s="5">
        <v>271</v>
      </c>
      <c r="I119" s="15" t="s">
        <v>42</v>
      </c>
      <c r="J119" s="3">
        <f t="shared" si="12"/>
        <v>441</v>
      </c>
      <c r="K119" s="3">
        <v>143</v>
      </c>
      <c r="L119" s="3">
        <v>298</v>
      </c>
    </row>
    <row r="120" spans="1:12" ht="18" customHeight="1">
      <c r="A120" s="10" t="s">
        <v>131</v>
      </c>
      <c r="B120" s="23">
        <f>SUM(J130:J134)</f>
        <v>384</v>
      </c>
      <c r="C120" s="19">
        <f>SUM(K130:K134)</f>
        <v>93</v>
      </c>
      <c r="D120" s="20">
        <f>SUM(L130:L134)</f>
        <v>291</v>
      </c>
      <c r="E120" s="15" t="s">
        <v>43</v>
      </c>
      <c r="F120" s="3">
        <f t="shared" si="11"/>
        <v>485</v>
      </c>
      <c r="G120" s="3">
        <v>236</v>
      </c>
      <c r="H120" s="5">
        <v>249</v>
      </c>
      <c r="I120" s="15" t="s">
        <v>44</v>
      </c>
      <c r="J120" s="3">
        <f t="shared" si="12"/>
        <v>462</v>
      </c>
      <c r="K120" s="3">
        <v>166</v>
      </c>
      <c r="L120" s="3">
        <v>296</v>
      </c>
    </row>
    <row r="121" spans="1:12" ht="18" customHeight="1">
      <c r="A121" s="10" t="s">
        <v>132</v>
      </c>
      <c r="B121" s="23">
        <f>SUM(J135:J139)</f>
        <v>51</v>
      </c>
      <c r="C121" s="19">
        <f>SUM(K135:K139)</f>
        <v>8</v>
      </c>
      <c r="D121" s="20">
        <f>SUM(L135:L139)</f>
        <v>43</v>
      </c>
      <c r="E121" s="15" t="s">
        <v>45</v>
      </c>
      <c r="F121" s="3">
        <f t="shared" si="11"/>
        <v>552</v>
      </c>
      <c r="G121" s="3">
        <v>270</v>
      </c>
      <c r="H121" s="5">
        <v>282</v>
      </c>
      <c r="I121" s="15" t="s">
        <v>46</v>
      </c>
      <c r="J121" s="3">
        <f t="shared" si="12"/>
        <v>396</v>
      </c>
      <c r="K121" s="3">
        <v>136</v>
      </c>
      <c r="L121" s="3">
        <v>260</v>
      </c>
    </row>
    <row r="122" spans="1:12" ht="18" customHeight="1">
      <c r="A122" s="10" t="s">
        <v>133</v>
      </c>
      <c r="B122" s="23">
        <f>SUM(J140)</f>
        <v>5</v>
      </c>
      <c r="C122" s="19">
        <f>SUM(K140)</f>
        <v>2</v>
      </c>
      <c r="D122" s="20">
        <f>SUM(L140)</f>
        <v>3</v>
      </c>
      <c r="E122" s="15" t="s">
        <v>47</v>
      </c>
      <c r="F122" s="3">
        <f t="shared" si="11"/>
        <v>579</v>
      </c>
      <c r="G122" s="3">
        <v>279</v>
      </c>
      <c r="H122" s="5">
        <v>300</v>
      </c>
      <c r="I122" s="15" t="s">
        <v>48</v>
      </c>
      <c r="J122" s="3">
        <f t="shared" si="12"/>
        <v>343</v>
      </c>
      <c r="K122" s="3">
        <v>131</v>
      </c>
      <c r="L122" s="3">
        <v>212</v>
      </c>
    </row>
    <row r="123" spans="1:12" ht="18" customHeight="1">
      <c r="A123" s="10"/>
      <c r="B123" s="3"/>
      <c r="C123" s="3"/>
      <c r="D123" s="4"/>
      <c r="E123" s="15" t="s">
        <v>49</v>
      </c>
      <c r="F123" s="3">
        <f t="shared" si="11"/>
        <v>596</v>
      </c>
      <c r="G123" s="3">
        <v>327</v>
      </c>
      <c r="H123" s="5">
        <v>269</v>
      </c>
      <c r="I123" s="15" t="s">
        <v>50</v>
      </c>
      <c r="J123" s="3">
        <f t="shared" si="12"/>
        <v>291</v>
      </c>
      <c r="K123" s="3">
        <v>123</v>
      </c>
      <c r="L123" s="3">
        <v>168</v>
      </c>
    </row>
    <row r="124" spans="1:12" ht="18" customHeight="1">
      <c r="A124" s="13" t="s">
        <v>134</v>
      </c>
      <c r="B124" s="3">
        <f aca="true" t="shared" si="13" ref="B124:B141">+C124+D124</f>
        <v>422</v>
      </c>
      <c r="C124" s="3">
        <v>219</v>
      </c>
      <c r="D124" s="3">
        <v>203</v>
      </c>
      <c r="E124" s="15" t="s">
        <v>51</v>
      </c>
      <c r="F124" s="3">
        <f t="shared" si="11"/>
        <v>617</v>
      </c>
      <c r="G124" s="3">
        <v>308</v>
      </c>
      <c r="H124" s="5">
        <v>309</v>
      </c>
      <c r="I124" s="15" t="s">
        <v>52</v>
      </c>
      <c r="J124" s="3">
        <f t="shared" si="12"/>
        <v>294</v>
      </c>
      <c r="K124" s="3">
        <v>100</v>
      </c>
      <c r="L124" s="3">
        <v>194</v>
      </c>
    </row>
    <row r="125" spans="1:12" ht="18" customHeight="1">
      <c r="A125" s="13" t="s">
        <v>135</v>
      </c>
      <c r="B125" s="3">
        <f t="shared" si="13"/>
        <v>435</v>
      </c>
      <c r="C125" s="3">
        <v>228</v>
      </c>
      <c r="D125" s="3">
        <v>207</v>
      </c>
      <c r="E125" s="15" t="s">
        <v>53</v>
      </c>
      <c r="F125" s="3">
        <f t="shared" si="11"/>
        <v>515</v>
      </c>
      <c r="G125" s="3">
        <v>249</v>
      </c>
      <c r="H125" s="5">
        <v>266</v>
      </c>
      <c r="I125" s="15" t="s">
        <v>54</v>
      </c>
      <c r="J125" s="3">
        <f t="shared" si="12"/>
        <v>270</v>
      </c>
      <c r="K125" s="3">
        <v>95</v>
      </c>
      <c r="L125" s="3">
        <v>175</v>
      </c>
    </row>
    <row r="126" spans="1:12" ht="18" customHeight="1">
      <c r="A126" s="13" t="s">
        <v>55</v>
      </c>
      <c r="B126" s="3">
        <f t="shared" si="13"/>
        <v>396</v>
      </c>
      <c r="C126" s="3">
        <v>201</v>
      </c>
      <c r="D126" s="3">
        <v>195</v>
      </c>
      <c r="E126" s="15" t="s">
        <v>56</v>
      </c>
      <c r="F126" s="3">
        <f t="shared" si="11"/>
        <v>637</v>
      </c>
      <c r="G126" s="3">
        <v>333</v>
      </c>
      <c r="H126" s="5">
        <v>304</v>
      </c>
      <c r="I126" s="15" t="s">
        <v>57</v>
      </c>
      <c r="J126" s="3">
        <f t="shared" si="12"/>
        <v>226</v>
      </c>
      <c r="K126" s="3">
        <v>67</v>
      </c>
      <c r="L126" s="3">
        <v>159</v>
      </c>
    </row>
    <row r="127" spans="1:12" ht="18" customHeight="1">
      <c r="A127" s="13" t="s">
        <v>58</v>
      </c>
      <c r="B127" s="3">
        <f t="shared" si="13"/>
        <v>443</v>
      </c>
      <c r="C127" s="3">
        <v>238</v>
      </c>
      <c r="D127" s="3">
        <v>205</v>
      </c>
      <c r="E127" s="15" t="s">
        <v>59</v>
      </c>
      <c r="F127" s="3">
        <f t="shared" si="11"/>
        <v>673</v>
      </c>
      <c r="G127" s="3">
        <v>328</v>
      </c>
      <c r="H127" s="5">
        <v>345</v>
      </c>
      <c r="I127" s="15" t="s">
        <v>60</v>
      </c>
      <c r="J127" s="3">
        <f t="shared" si="12"/>
        <v>210</v>
      </c>
      <c r="K127" s="3">
        <v>66</v>
      </c>
      <c r="L127" s="3">
        <v>144</v>
      </c>
    </row>
    <row r="128" spans="1:12" ht="18" customHeight="1">
      <c r="A128" s="13" t="s">
        <v>61</v>
      </c>
      <c r="B128" s="3">
        <f t="shared" si="13"/>
        <v>430</v>
      </c>
      <c r="C128" s="3">
        <v>231</v>
      </c>
      <c r="D128" s="3">
        <v>199</v>
      </c>
      <c r="E128" s="15" t="s">
        <v>62</v>
      </c>
      <c r="F128" s="3">
        <f t="shared" si="11"/>
        <v>692</v>
      </c>
      <c r="G128" s="3">
        <v>338</v>
      </c>
      <c r="H128" s="5">
        <v>354</v>
      </c>
      <c r="I128" s="15" t="s">
        <v>63</v>
      </c>
      <c r="J128" s="3">
        <f t="shared" si="12"/>
        <v>194</v>
      </c>
      <c r="K128" s="3">
        <v>66</v>
      </c>
      <c r="L128" s="3">
        <v>128</v>
      </c>
    </row>
    <row r="129" spans="1:12" ht="18" customHeight="1">
      <c r="A129" s="13" t="s">
        <v>64</v>
      </c>
      <c r="B129" s="3">
        <f t="shared" si="13"/>
        <v>458</v>
      </c>
      <c r="C129" s="3">
        <v>225</v>
      </c>
      <c r="D129" s="3">
        <v>233</v>
      </c>
      <c r="E129" s="15" t="s">
        <v>65</v>
      </c>
      <c r="F129" s="3">
        <f t="shared" si="11"/>
        <v>792</v>
      </c>
      <c r="G129" s="3">
        <v>380</v>
      </c>
      <c r="H129" s="5">
        <v>412</v>
      </c>
      <c r="I129" s="15" t="s">
        <v>66</v>
      </c>
      <c r="J129" s="3">
        <f t="shared" si="12"/>
        <v>132</v>
      </c>
      <c r="K129" s="3">
        <v>36</v>
      </c>
      <c r="L129" s="3">
        <v>96</v>
      </c>
    </row>
    <row r="130" spans="1:12" ht="18" customHeight="1">
      <c r="A130" s="13" t="s">
        <v>67</v>
      </c>
      <c r="B130" s="3">
        <f t="shared" si="13"/>
        <v>446</v>
      </c>
      <c r="C130" s="3">
        <v>223</v>
      </c>
      <c r="D130" s="3">
        <v>223</v>
      </c>
      <c r="E130" s="15" t="s">
        <v>68</v>
      </c>
      <c r="F130" s="3">
        <f t="shared" si="11"/>
        <v>813</v>
      </c>
      <c r="G130" s="3">
        <v>421</v>
      </c>
      <c r="H130" s="5">
        <v>392</v>
      </c>
      <c r="I130" s="15" t="s">
        <v>69</v>
      </c>
      <c r="J130" s="3">
        <f t="shared" si="12"/>
        <v>126</v>
      </c>
      <c r="K130" s="3">
        <v>33</v>
      </c>
      <c r="L130" s="3">
        <v>93</v>
      </c>
    </row>
    <row r="131" spans="1:12" ht="18" customHeight="1">
      <c r="A131" s="13" t="s">
        <v>70</v>
      </c>
      <c r="B131" s="3">
        <f t="shared" si="13"/>
        <v>449</v>
      </c>
      <c r="C131" s="3">
        <v>229</v>
      </c>
      <c r="D131" s="3">
        <v>220</v>
      </c>
      <c r="E131" s="15" t="s">
        <v>71</v>
      </c>
      <c r="F131" s="3">
        <f t="shared" si="11"/>
        <v>849</v>
      </c>
      <c r="G131" s="3">
        <v>424</v>
      </c>
      <c r="H131" s="5">
        <v>425</v>
      </c>
      <c r="I131" s="15" t="s">
        <v>72</v>
      </c>
      <c r="J131" s="3">
        <f t="shared" si="12"/>
        <v>113</v>
      </c>
      <c r="K131" s="3">
        <v>23</v>
      </c>
      <c r="L131" s="3">
        <v>90</v>
      </c>
    </row>
    <row r="132" spans="1:12" ht="18" customHeight="1">
      <c r="A132" s="13" t="s">
        <v>73</v>
      </c>
      <c r="B132" s="3">
        <f t="shared" si="13"/>
        <v>420</v>
      </c>
      <c r="C132" s="3">
        <v>223</v>
      </c>
      <c r="D132" s="3">
        <v>197</v>
      </c>
      <c r="E132" s="15" t="s">
        <v>74</v>
      </c>
      <c r="F132" s="3">
        <f t="shared" si="11"/>
        <v>972</v>
      </c>
      <c r="G132" s="3">
        <v>485</v>
      </c>
      <c r="H132" s="5">
        <v>487</v>
      </c>
      <c r="I132" s="15" t="s">
        <v>75</v>
      </c>
      <c r="J132" s="3">
        <f t="shared" si="12"/>
        <v>57</v>
      </c>
      <c r="K132" s="3">
        <v>15</v>
      </c>
      <c r="L132" s="3">
        <v>42</v>
      </c>
    </row>
    <row r="133" spans="1:12" ht="18" customHeight="1">
      <c r="A133" s="13" t="s">
        <v>76</v>
      </c>
      <c r="B133" s="3">
        <f t="shared" si="13"/>
        <v>459</v>
      </c>
      <c r="C133" s="3">
        <v>230</v>
      </c>
      <c r="D133" s="6">
        <v>229</v>
      </c>
      <c r="E133" s="15" t="s">
        <v>77</v>
      </c>
      <c r="F133" s="3">
        <f t="shared" si="11"/>
        <v>1085</v>
      </c>
      <c r="G133" s="3">
        <v>562</v>
      </c>
      <c r="H133" s="5">
        <v>523</v>
      </c>
      <c r="I133" s="15" t="s">
        <v>78</v>
      </c>
      <c r="J133" s="3">
        <f t="shared" si="12"/>
        <v>57</v>
      </c>
      <c r="K133" s="3">
        <v>16</v>
      </c>
      <c r="L133" s="3">
        <v>41</v>
      </c>
    </row>
    <row r="134" spans="1:12" ht="18" customHeight="1">
      <c r="A134" s="13" t="s">
        <v>79</v>
      </c>
      <c r="B134" s="3">
        <f t="shared" si="13"/>
        <v>465</v>
      </c>
      <c r="C134" s="3">
        <v>229</v>
      </c>
      <c r="D134" s="3">
        <v>236</v>
      </c>
      <c r="E134" s="15" t="s">
        <v>80</v>
      </c>
      <c r="F134" s="3">
        <f t="shared" si="11"/>
        <v>1084</v>
      </c>
      <c r="G134" s="3">
        <v>540</v>
      </c>
      <c r="H134" s="5">
        <v>544</v>
      </c>
      <c r="I134" s="15" t="s">
        <v>81</v>
      </c>
      <c r="J134" s="3">
        <f t="shared" si="12"/>
        <v>31</v>
      </c>
      <c r="K134" s="3">
        <v>6</v>
      </c>
      <c r="L134" s="3">
        <v>25</v>
      </c>
    </row>
    <row r="135" spans="1:12" ht="18" customHeight="1">
      <c r="A135" s="13" t="s">
        <v>82</v>
      </c>
      <c r="B135" s="3">
        <f t="shared" si="13"/>
        <v>495</v>
      </c>
      <c r="C135" s="3">
        <v>249</v>
      </c>
      <c r="D135" s="3">
        <v>246</v>
      </c>
      <c r="E135" s="15" t="s">
        <v>83</v>
      </c>
      <c r="F135" s="3">
        <f t="shared" si="11"/>
        <v>965</v>
      </c>
      <c r="G135" s="3">
        <v>494</v>
      </c>
      <c r="H135" s="5">
        <v>471</v>
      </c>
      <c r="I135" s="15" t="s">
        <v>84</v>
      </c>
      <c r="J135" s="3">
        <f t="shared" si="12"/>
        <v>19</v>
      </c>
      <c r="K135" s="3">
        <v>5</v>
      </c>
      <c r="L135" s="3">
        <v>14</v>
      </c>
    </row>
    <row r="136" spans="1:12" ht="18" customHeight="1">
      <c r="A136" s="13" t="s">
        <v>85</v>
      </c>
      <c r="B136" s="3">
        <f t="shared" si="13"/>
        <v>485</v>
      </c>
      <c r="C136" s="3">
        <v>233</v>
      </c>
      <c r="D136" s="3">
        <v>252</v>
      </c>
      <c r="E136" s="15" t="s">
        <v>86</v>
      </c>
      <c r="F136" s="3">
        <f t="shared" si="11"/>
        <v>640</v>
      </c>
      <c r="G136" s="3">
        <v>323</v>
      </c>
      <c r="H136" s="5">
        <v>317</v>
      </c>
      <c r="I136" s="15" t="s">
        <v>87</v>
      </c>
      <c r="J136" s="3">
        <f t="shared" si="12"/>
        <v>10</v>
      </c>
      <c r="K136" s="3">
        <v>1</v>
      </c>
      <c r="L136" s="3">
        <v>9</v>
      </c>
    </row>
    <row r="137" spans="1:12" ht="18" customHeight="1">
      <c r="A137" s="13" t="s">
        <v>88</v>
      </c>
      <c r="B137" s="3">
        <f t="shared" si="13"/>
        <v>546</v>
      </c>
      <c r="C137" s="3">
        <v>285</v>
      </c>
      <c r="D137" s="3">
        <v>261</v>
      </c>
      <c r="E137" s="15" t="s">
        <v>89</v>
      </c>
      <c r="F137" s="3">
        <f t="shared" si="11"/>
        <v>696</v>
      </c>
      <c r="G137" s="3">
        <v>342</v>
      </c>
      <c r="H137" s="5">
        <v>354</v>
      </c>
      <c r="I137" s="15" t="s">
        <v>90</v>
      </c>
      <c r="J137" s="3">
        <f t="shared" si="12"/>
        <v>6</v>
      </c>
      <c r="K137" s="3"/>
      <c r="L137" s="3">
        <v>6</v>
      </c>
    </row>
    <row r="138" spans="1:12" ht="18" customHeight="1">
      <c r="A138" s="13" t="s">
        <v>91</v>
      </c>
      <c r="B138" s="3">
        <f t="shared" si="13"/>
        <v>548</v>
      </c>
      <c r="C138" s="3">
        <v>279</v>
      </c>
      <c r="D138" s="3">
        <v>269</v>
      </c>
      <c r="E138" s="15" t="s">
        <v>92</v>
      </c>
      <c r="F138" s="3">
        <f t="shared" si="11"/>
        <v>862</v>
      </c>
      <c r="G138" s="3">
        <v>408</v>
      </c>
      <c r="H138" s="5">
        <v>454</v>
      </c>
      <c r="I138" s="15" t="s">
        <v>93</v>
      </c>
      <c r="J138" s="3">
        <f t="shared" si="12"/>
        <v>7</v>
      </c>
      <c r="K138" s="3">
        <v>2</v>
      </c>
      <c r="L138" s="3">
        <v>5</v>
      </c>
    </row>
    <row r="139" spans="1:12" ht="18" customHeight="1">
      <c r="A139" s="13" t="s">
        <v>94</v>
      </c>
      <c r="B139" s="3">
        <f t="shared" si="13"/>
        <v>604</v>
      </c>
      <c r="C139" s="3">
        <v>335</v>
      </c>
      <c r="D139" s="4">
        <v>269</v>
      </c>
      <c r="E139" s="15" t="s">
        <v>95</v>
      </c>
      <c r="F139" s="3">
        <f t="shared" si="11"/>
        <v>784</v>
      </c>
      <c r="G139" s="3">
        <v>378</v>
      </c>
      <c r="H139" s="5">
        <v>406</v>
      </c>
      <c r="I139" s="15" t="s">
        <v>96</v>
      </c>
      <c r="J139" s="3">
        <f t="shared" si="12"/>
        <v>9</v>
      </c>
      <c r="K139" s="3"/>
      <c r="L139" s="3">
        <v>9</v>
      </c>
    </row>
    <row r="140" spans="1:12" ht="18" customHeight="1">
      <c r="A140" s="13" t="s">
        <v>97</v>
      </c>
      <c r="B140" s="3">
        <f t="shared" si="13"/>
        <v>621</v>
      </c>
      <c r="C140" s="3">
        <v>333</v>
      </c>
      <c r="D140" s="4">
        <v>288</v>
      </c>
      <c r="E140" s="15" t="s">
        <v>98</v>
      </c>
      <c r="F140" s="3">
        <f t="shared" si="11"/>
        <v>812</v>
      </c>
      <c r="G140" s="3">
        <v>388</v>
      </c>
      <c r="H140" s="5">
        <v>424</v>
      </c>
      <c r="I140" s="15" t="s">
        <v>140</v>
      </c>
      <c r="J140" s="3">
        <f t="shared" si="12"/>
        <v>5</v>
      </c>
      <c r="K140" s="3">
        <v>2</v>
      </c>
      <c r="L140" s="3">
        <v>3</v>
      </c>
    </row>
    <row r="141" spans="1:12" ht="18" customHeight="1">
      <c r="A141" s="13" t="s">
        <v>99</v>
      </c>
      <c r="B141" s="3">
        <f t="shared" si="13"/>
        <v>630</v>
      </c>
      <c r="C141" s="3">
        <v>330</v>
      </c>
      <c r="D141" s="4">
        <v>300</v>
      </c>
      <c r="E141" s="15" t="s">
        <v>100</v>
      </c>
      <c r="F141" s="3">
        <f t="shared" si="11"/>
        <v>773</v>
      </c>
      <c r="G141" s="3">
        <v>371</v>
      </c>
      <c r="H141" s="5">
        <v>402</v>
      </c>
      <c r="I141" s="9"/>
      <c r="J141" s="2"/>
      <c r="K141" s="2"/>
      <c r="L141" s="2"/>
    </row>
    <row r="142" ht="18" customHeight="1"/>
    <row r="143" ht="18" customHeight="1"/>
    <row r="144" ht="18" customHeight="1"/>
  </sheetData>
  <mergeCells count="9">
    <mergeCell ref="K98:L98"/>
    <mergeCell ref="J49:L49"/>
    <mergeCell ref="K50:L50"/>
    <mergeCell ref="B49:C49"/>
    <mergeCell ref="B97:C97"/>
    <mergeCell ref="J1:L1"/>
    <mergeCell ref="K2:L2"/>
    <mergeCell ref="B1:C1"/>
    <mergeCell ref="J97:L97"/>
  </mergeCells>
  <printOptions/>
  <pageMargins left="0.5905511811023623" right="0.5905511811023623" top="0.7874015748031497" bottom="0.7874015748031497" header="0.5118110236220472" footer="0.5118110236220472"/>
  <pageSetup fitToHeight="3" fitToWidth="1" orientation="portrait" paperSize="9" scale="93" r:id="rId1"/>
  <headerFooter alignWithMargins="0">
    <oddHeader>&amp;C&amp;"ＭＳ Ｐゴシック,太字"&amp;12&amp;F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7.25390625" style="12" customWidth="1"/>
    <col min="2" max="2" width="8.375" style="0" customWidth="1"/>
    <col min="3" max="4" width="8.00390625" style="0" customWidth="1"/>
    <col min="5" max="5" width="7.25390625" style="12" customWidth="1"/>
    <col min="6" max="6" width="8.375" style="0" customWidth="1"/>
    <col min="7" max="8" width="8.00390625" style="0" customWidth="1"/>
    <col min="9" max="9" width="7.25390625" style="12" customWidth="1"/>
    <col min="10" max="10" width="8.375" style="0" customWidth="1"/>
    <col min="11" max="12" width="8.00390625" style="0" customWidth="1"/>
  </cols>
  <sheetData>
    <row r="1" spans="1:12" ht="18" customHeight="1">
      <c r="A1" s="10" t="s">
        <v>143</v>
      </c>
      <c r="B1" s="31">
        <f>B97-B49</f>
        <v>20833</v>
      </c>
      <c r="C1" s="31"/>
      <c r="D1" s="1"/>
      <c r="E1" s="14"/>
      <c r="F1" s="1"/>
      <c r="G1" s="1"/>
      <c r="H1" s="1"/>
      <c r="I1" s="14"/>
      <c r="J1" s="27" t="s">
        <v>106</v>
      </c>
      <c r="K1" s="28"/>
      <c r="L1" s="28"/>
    </row>
    <row r="2" spans="1:12" ht="18" customHeight="1">
      <c r="A2" s="25"/>
      <c r="B2" s="25"/>
      <c r="C2" s="25"/>
      <c r="D2" s="1"/>
      <c r="E2" s="14"/>
      <c r="F2" s="1"/>
      <c r="G2" s="1"/>
      <c r="H2" s="1"/>
      <c r="I2" s="14"/>
      <c r="J2" s="1"/>
      <c r="K2" s="29" t="s">
        <v>141</v>
      </c>
      <c r="L2" s="30"/>
    </row>
    <row r="3" spans="1:12" s="12" customFormat="1" ht="18" customHeight="1">
      <c r="A3" s="7" t="s">
        <v>1</v>
      </c>
      <c r="B3" s="7" t="s">
        <v>2</v>
      </c>
      <c r="C3" s="7" t="s">
        <v>3</v>
      </c>
      <c r="D3" s="8" t="s">
        <v>4</v>
      </c>
      <c r="E3" s="9" t="s">
        <v>5</v>
      </c>
      <c r="F3" s="10" t="s">
        <v>2</v>
      </c>
      <c r="G3" s="10" t="s">
        <v>3</v>
      </c>
      <c r="H3" s="11" t="s">
        <v>4</v>
      </c>
      <c r="I3" s="9" t="s">
        <v>5</v>
      </c>
      <c r="J3" s="10" t="s">
        <v>2</v>
      </c>
      <c r="K3" s="10" t="s">
        <v>3</v>
      </c>
      <c r="L3" s="10" t="s">
        <v>4</v>
      </c>
    </row>
    <row r="4" spans="1:12" ht="18" customHeight="1">
      <c r="A4" s="10" t="s">
        <v>6</v>
      </c>
      <c r="B4" s="16">
        <f>SUM(B6:B26)</f>
        <v>52466</v>
      </c>
      <c r="C4" s="17">
        <f>SUM(C6:C26)</f>
        <v>25279</v>
      </c>
      <c r="D4" s="16">
        <f>SUM(D6:D26)</f>
        <v>27187</v>
      </c>
      <c r="E4" s="15" t="s">
        <v>136</v>
      </c>
      <c r="F4" s="3">
        <f aca="true" t="shared" si="0" ref="F4:F45">+G4+H4</f>
        <v>529</v>
      </c>
      <c r="G4" s="3">
        <f aca="true" t="shared" si="1" ref="G4:H23">G100-G52</f>
        <v>281</v>
      </c>
      <c r="H4" s="3">
        <f t="shared" si="1"/>
        <v>248</v>
      </c>
      <c r="I4" s="15" t="s">
        <v>138</v>
      </c>
      <c r="J4" s="3">
        <f aca="true" t="shared" si="2" ref="J4:J44">+K4+L4</f>
        <v>746</v>
      </c>
      <c r="K4" s="3">
        <f aca="true" t="shared" si="3" ref="K4:L23">K100-K52</f>
        <v>381</v>
      </c>
      <c r="L4" s="3">
        <f t="shared" si="3"/>
        <v>365</v>
      </c>
    </row>
    <row r="5" spans="1:12" ht="18" customHeight="1">
      <c r="A5" s="10"/>
      <c r="B5" s="23"/>
      <c r="C5" s="3"/>
      <c r="D5" s="4"/>
      <c r="E5" s="15" t="s">
        <v>137</v>
      </c>
      <c r="F5" s="3">
        <f t="shared" si="0"/>
        <v>467</v>
      </c>
      <c r="G5" s="3">
        <f t="shared" si="1"/>
        <v>252</v>
      </c>
      <c r="H5" s="3">
        <f t="shared" si="1"/>
        <v>215</v>
      </c>
      <c r="I5" s="15" t="s">
        <v>139</v>
      </c>
      <c r="J5" s="3">
        <f t="shared" si="2"/>
        <v>628</v>
      </c>
      <c r="K5" s="3">
        <f t="shared" si="3"/>
        <v>298</v>
      </c>
      <c r="L5" s="3">
        <f t="shared" si="3"/>
        <v>330</v>
      </c>
    </row>
    <row r="6" spans="1:12" ht="18" customHeight="1">
      <c r="A6" s="10" t="s">
        <v>113</v>
      </c>
      <c r="B6" s="24">
        <f>SUM(B28:B32)</f>
        <v>2086</v>
      </c>
      <c r="C6" s="19">
        <f>SUM(C28:C32)</f>
        <v>1096</v>
      </c>
      <c r="D6" s="20">
        <f>SUM(D28:D32)</f>
        <v>990</v>
      </c>
      <c r="E6" s="15" t="s">
        <v>7</v>
      </c>
      <c r="F6" s="3">
        <f t="shared" si="0"/>
        <v>455</v>
      </c>
      <c r="G6" s="3">
        <f t="shared" si="1"/>
        <v>247</v>
      </c>
      <c r="H6" s="3">
        <f t="shared" si="1"/>
        <v>208</v>
      </c>
      <c r="I6" s="15" t="s">
        <v>8</v>
      </c>
      <c r="J6" s="3">
        <f t="shared" si="2"/>
        <v>671</v>
      </c>
      <c r="K6" s="3">
        <f t="shared" si="3"/>
        <v>307</v>
      </c>
      <c r="L6" s="3">
        <f t="shared" si="3"/>
        <v>364</v>
      </c>
    </row>
    <row r="7" spans="1:12" ht="18" customHeight="1">
      <c r="A7" s="10" t="s">
        <v>114</v>
      </c>
      <c r="B7" s="23">
        <f>SUM(B33:B37)</f>
        <v>2214</v>
      </c>
      <c r="C7" s="19">
        <f>SUM(C33:C37)</f>
        <v>1120</v>
      </c>
      <c r="D7" s="20">
        <f>SUM(D33:D37)</f>
        <v>1094</v>
      </c>
      <c r="E7" s="15" t="s">
        <v>9</v>
      </c>
      <c r="F7" s="3">
        <f t="shared" si="0"/>
        <v>491</v>
      </c>
      <c r="G7" s="3">
        <f t="shared" si="1"/>
        <v>242</v>
      </c>
      <c r="H7" s="3">
        <f t="shared" si="1"/>
        <v>249</v>
      </c>
      <c r="I7" s="15" t="s">
        <v>10</v>
      </c>
      <c r="J7" s="3">
        <f t="shared" si="2"/>
        <v>734</v>
      </c>
      <c r="K7" s="3">
        <f t="shared" si="3"/>
        <v>341</v>
      </c>
      <c r="L7" s="3">
        <f t="shared" si="3"/>
        <v>393</v>
      </c>
    </row>
    <row r="8" spans="1:12" ht="18" customHeight="1">
      <c r="A8" s="10" t="s">
        <v>115</v>
      </c>
      <c r="B8" s="23">
        <f>SUM(B38:B42)</f>
        <v>2527</v>
      </c>
      <c r="C8" s="19">
        <f>SUM(C38:C42)</f>
        <v>1263</v>
      </c>
      <c r="D8" s="20">
        <f>SUM(D38:D42)</f>
        <v>1264</v>
      </c>
      <c r="E8" s="15" t="s">
        <v>11</v>
      </c>
      <c r="F8" s="3">
        <f t="shared" si="0"/>
        <v>491</v>
      </c>
      <c r="G8" s="3">
        <f t="shared" si="1"/>
        <v>273</v>
      </c>
      <c r="H8" s="3">
        <f t="shared" si="1"/>
        <v>218</v>
      </c>
      <c r="I8" s="15" t="s">
        <v>12</v>
      </c>
      <c r="J8" s="3">
        <f t="shared" si="2"/>
        <v>796</v>
      </c>
      <c r="K8" s="3">
        <f t="shared" si="3"/>
        <v>370</v>
      </c>
      <c r="L8" s="3">
        <f t="shared" si="3"/>
        <v>426</v>
      </c>
    </row>
    <row r="9" spans="1:12" ht="18" customHeight="1">
      <c r="A9" s="10" t="s">
        <v>116</v>
      </c>
      <c r="B9" s="23">
        <f>+B43+B44+B45+F4+F5</f>
        <v>2813</v>
      </c>
      <c r="C9" s="20">
        <f>+C43+C44+C45+G4+G5</f>
        <v>1505</v>
      </c>
      <c r="D9" s="20">
        <f>+D43+D44+D45+H4+H5</f>
        <v>1308</v>
      </c>
      <c r="E9" s="15" t="s">
        <v>13</v>
      </c>
      <c r="F9" s="3">
        <f t="shared" si="0"/>
        <v>514</v>
      </c>
      <c r="G9" s="3">
        <f t="shared" si="1"/>
        <v>286</v>
      </c>
      <c r="H9" s="3">
        <f t="shared" si="1"/>
        <v>228</v>
      </c>
      <c r="I9" s="15" t="s">
        <v>14</v>
      </c>
      <c r="J9" s="3">
        <f t="shared" si="2"/>
        <v>750</v>
      </c>
      <c r="K9" s="3">
        <f t="shared" si="3"/>
        <v>383</v>
      </c>
      <c r="L9" s="3">
        <f t="shared" si="3"/>
        <v>367</v>
      </c>
    </row>
    <row r="10" spans="1:12" ht="18" customHeight="1">
      <c r="A10" s="10" t="s">
        <v>117</v>
      </c>
      <c r="B10" s="23">
        <f>SUM(F6:F10)</f>
        <v>2534</v>
      </c>
      <c r="C10" s="21">
        <f>SUM(G6:G10)</f>
        <v>1351</v>
      </c>
      <c r="D10" s="22">
        <f>SUM(H6:H10)</f>
        <v>1183</v>
      </c>
      <c r="E10" s="15" t="s">
        <v>15</v>
      </c>
      <c r="F10" s="3">
        <f t="shared" si="0"/>
        <v>583</v>
      </c>
      <c r="G10" s="3">
        <f t="shared" si="1"/>
        <v>303</v>
      </c>
      <c r="H10" s="3">
        <f t="shared" si="1"/>
        <v>280</v>
      </c>
      <c r="I10" s="15" t="s">
        <v>16</v>
      </c>
      <c r="J10" s="3">
        <f t="shared" si="2"/>
        <v>706</v>
      </c>
      <c r="K10" s="3">
        <f t="shared" si="3"/>
        <v>324</v>
      </c>
      <c r="L10" s="3">
        <f t="shared" si="3"/>
        <v>382</v>
      </c>
    </row>
    <row r="11" spans="1:12" ht="18" customHeight="1">
      <c r="A11" s="10" t="s">
        <v>118</v>
      </c>
      <c r="B11" s="23">
        <f>SUM(F11:F15)</f>
        <v>3024</v>
      </c>
      <c r="C11" s="19">
        <f>SUM(G11:G15)</f>
        <v>1592</v>
      </c>
      <c r="D11" s="20">
        <f>SUM(H11:H15)</f>
        <v>1432</v>
      </c>
      <c r="E11" s="15" t="s">
        <v>17</v>
      </c>
      <c r="F11" s="3">
        <f t="shared" si="0"/>
        <v>589</v>
      </c>
      <c r="G11" s="3">
        <f t="shared" si="1"/>
        <v>320</v>
      </c>
      <c r="H11" s="3">
        <f t="shared" si="1"/>
        <v>269</v>
      </c>
      <c r="I11" s="15" t="s">
        <v>18</v>
      </c>
      <c r="J11" s="3">
        <f t="shared" si="2"/>
        <v>757</v>
      </c>
      <c r="K11" s="3">
        <f t="shared" si="3"/>
        <v>356</v>
      </c>
      <c r="L11" s="3">
        <f t="shared" si="3"/>
        <v>401</v>
      </c>
    </row>
    <row r="12" spans="1:12" ht="18" customHeight="1">
      <c r="A12" s="10" t="s">
        <v>119</v>
      </c>
      <c r="B12" s="23">
        <f>SUM(F16:F20)</f>
        <v>2654</v>
      </c>
      <c r="C12" s="19">
        <f>SUM(G16:G20)</f>
        <v>1373</v>
      </c>
      <c r="D12" s="20">
        <f>SUM(H16:H20)</f>
        <v>1281</v>
      </c>
      <c r="E12" s="15" t="s">
        <v>19</v>
      </c>
      <c r="F12" s="3">
        <f t="shared" si="0"/>
        <v>606</v>
      </c>
      <c r="G12" s="3">
        <f t="shared" si="1"/>
        <v>308</v>
      </c>
      <c r="H12" s="3">
        <f t="shared" si="1"/>
        <v>298</v>
      </c>
      <c r="I12" s="15" t="s">
        <v>20</v>
      </c>
      <c r="J12" s="3">
        <f t="shared" si="2"/>
        <v>770</v>
      </c>
      <c r="K12" s="3">
        <f t="shared" si="3"/>
        <v>358</v>
      </c>
      <c r="L12" s="3">
        <f t="shared" si="3"/>
        <v>412</v>
      </c>
    </row>
    <row r="13" spans="1:12" ht="18" customHeight="1">
      <c r="A13" s="10" t="s">
        <v>120</v>
      </c>
      <c r="B13" s="23">
        <f>SUM(F21:F25)</f>
        <v>2611</v>
      </c>
      <c r="C13" s="19">
        <f>SUM(G21:G25)</f>
        <v>1327</v>
      </c>
      <c r="D13" s="20">
        <f>SUM(H21:H25)</f>
        <v>1284</v>
      </c>
      <c r="E13" s="15" t="s">
        <v>21</v>
      </c>
      <c r="F13" s="3">
        <f t="shared" si="0"/>
        <v>583</v>
      </c>
      <c r="G13" s="3">
        <f t="shared" si="1"/>
        <v>301</v>
      </c>
      <c r="H13" s="3">
        <f t="shared" si="1"/>
        <v>282</v>
      </c>
      <c r="I13" s="15" t="s">
        <v>22</v>
      </c>
      <c r="J13" s="3">
        <f t="shared" si="2"/>
        <v>706</v>
      </c>
      <c r="K13" s="3">
        <f t="shared" si="3"/>
        <v>323</v>
      </c>
      <c r="L13" s="3">
        <f t="shared" si="3"/>
        <v>383</v>
      </c>
    </row>
    <row r="14" spans="1:12" ht="18" customHeight="1">
      <c r="A14" s="10" t="s">
        <v>121</v>
      </c>
      <c r="B14" s="23">
        <f>SUM(F26:F30)</f>
        <v>2927</v>
      </c>
      <c r="C14" s="19">
        <f>SUM(G26:G30)</f>
        <v>1493</v>
      </c>
      <c r="D14" s="20">
        <f>SUM(H26:H30)</f>
        <v>1434</v>
      </c>
      <c r="E14" s="15" t="s">
        <v>23</v>
      </c>
      <c r="F14" s="3">
        <f t="shared" si="0"/>
        <v>614</v>
      </c>
      <c r="G14" s="3">
        <f t="shared" si="1"/>
        <v>332</v>
      </c>
      <c r="H14" s="3">
        <f t="shared" si="1"/>
        <v>282</v>
      </c>
      <c r="I14" s="15" t="s">
        <v>24</v>
      </c>
      <c r="J14" s="3">
        <f t="shared" si="2"/>
        <v>715</v>
      </c>
      <c r="K14" s="3">
        <f t="shared" si="3"/>
        <v>308</v>
      </c>
      <c r="L14" s="3">
        <f t="shared" si="3"/>
        <v>407</v>
      </c>
    </row>
    <row r="15" spans="1:12" ht="18" customHeight="1">
      <c r="A15" s="10" t="s">
        <v>122</v>
      </c>
      <c r="B15" s="23">
        <f>SUM(F31:F35)</f>
        <v>3780</v>
      </c>
      <c r="C15" s="19">
        <f>SUM(G31:G35)</f>
        <v>1887</v>
      </c>
      <c r="D15" s="20">
        <f>SUM(H31:H35)</f>
        <v>1893</v>
      </c>
      <c r="E15" s="15" t="s">
        <v>25</v>
      </c>
      <c r="F15" s="3">
        <f t="shared" si="0"/>
        <v>632</v>
      </c>
      <c r="G15" s="3">
        <f t="shared" si="1"/>
        <v>331</v>
      </c>
      <c r="H15" s="3">
        <f t="shared" si="1"/>
        <v>301</v>
      </c>
      <c r="I15" s="15" t="s">
        <v>26</v>
      </c>
      <c r="J15" s="3">
        <f t="shared" si="2"/>
        <v>686</v>
      </c>
      <c r="K15" s="3">
        <f t="shared" si="3"/>
        <v>282</v>
      </c>
      <c r="L15" s="3">
        <f t="shared" si="3"/>
        <v>404</v>
      </c>
    </row>
    <row r="16" spans="1:12" ht="18" customHeight="1">
      <c r="A16" s="10" t="s">
        <v>123</v>
      </c>
      <c r="B16" s="23">
        <f>SUM(F36:F40)</f>
        <v>4726</v>
      </c>
      <c r="C16" s="19">
        <f>SUM(G36:G40)</f>
        <v>2391</v>
      </c>
      <c r="D16" s="20">
        <f>SUM(H36:H40)</f>
        <v>2335</v>
      </c>
      <c r="E16" s="15" t="s">
        <v>27</v>
      </c>
      <c r="F16" s="3">
        <f t="shared" si="0"/>
        <v>565</v>
      </c>
      <c r="G16" s="3">
        <f t="shared" si="1"/>
        <v>306</v>
      </c>
      <c r="H16" s="3">
        <f t="shared" si="1"/>
        <v>259</v>
      </c>
      <c r="I16" s="15" t="s">
        <v>28</v>
      </c>
      <c r="J16" s="3">
        <f t="shared" si="2"/>
        <v>664</v>
      </c>
      <c r="K16" s="3">
        <f t="shared" si="3"/>
        <v>301</v>
      </c>
      <c r="L16" s="3">
        <f t="shared" si="3"/>
        <v>363</v>
      </c>
    </row>
    <row r="17" spans="1:12" ht="18" customHeight="1">
      <c r="A17" s="10" t="s">
        <v>124</v>
      </c>
      <c r="B17" s="23">
        <f>SUM(F41:F45)</f>
        <v>3922</v>
      </c>
      <c r="C17" s="19">
        <f>SUM(G41:G45)</f>
        <v>1883</v>
      </c>
      <c r="D17" s="20">
        <f>SUM(H41:H45)</f>
        <v>2039</v>
      </c>
      <c r="E17" s="15" t="s">
        <v>29</v>
      </c>
      <c r="F17" s="3">
        <f t="shared" si="0"/>
        <v>565</v>
      </c>
      <c r="G17" s="3">
        <f t="shared" si="1"/>
        <v>291</v>
      </c>
      <c r="H17" s="3">
        <f t="shared" si="1"/>
        <v>274</v>
      </c>
      <c r="I17" s="15" t="s">
        <v>30</v>
      </c>
      <c r="J17" s="3">
        <f t="shared" si="2"/>
        <v>691</v>
      </c>
      <c r="K17" s="3">
        <f t="shared" si="3"/>
        <v>296</v>
      </c>
      <c r="L17" s="3">
        <f t="shared" si="3"/>
        <v>395</v>
      </c>
    </row>
    <row r="18" spans="1:12" ht="18" customHeight="1">
      <c r="A18" s="10" t="s">
        <v>125</v>
      </c>
      <c r="B18" s="23">
        <f>SUM(J4:J8)</f>
        <v>3575</v>
      </c>
      <c r="C18" s="19">
        <f>SUM(K4:K8)</f>
        <v>1697</v>
      </c>
      <c r="D18" s="20">
        <f>SUM(L4:L8)</f>
        <v>1878</v>
      </c>
      <c r="E18" s="15" t="s">
        <v>31</v>
      </c>
      <c r="F18" s="3">
        <f t="shared" si="0"/>
        <v>561</v>
      </c>
      <c r="G18" s="3">
        <f t="shared" si="1"/>
        <v>298</v>
      </c>
      <c r="H18" s="3">
        <f t="shared" si="1"/>
        <v>263</v>
      </c>
      <c r="I18" s="15" t="s">
        <v>32</v>
      </c>
      <c r="J18" s="3">
        <f t="shared" si="2"/>
        <v>708</v>
      </c>
      <c r="K18" s="3">
        <f t="shared" si="3"/>
        <v>280</v>
      </c>
      <c r="L18" s="3">
        <f t="shared" si="3"/>
        <v>428</v>
      </c>
    </row>
    <row r="19" spans="1:12" ht="18" customHeight="1">
      <c r="A19" s="10" t="s">
        <v>126</v>
      </c>
      <c r="B19" s="23">
        <f>SUM(J9:J13)</f>
        <v>3689</v>
      </c>
      <c r="C19" s="19">
        <f>SUM(K9:K13)</f>
        <v>1744</v>
      </c>
      <c r="D19" s="20">
        <f>SUM(L9:L13)</f>
        <v>1945</v>
      </c>
      <c r="E19" s="15" t="s">
        <v>33</v>
      </c>
      <c r="F19" s="3">
        <f t="shared" si="0"/>
        <v>514</v>
      </c>
      <c r="G19" s="3">
        <f t="shared" si="1"/>
        <v>256</v>
      </c>
      <c r="H19" s="3">
        <f t="shared" si="1"/>
        <v>258</v>
      </c>
      <c r="I19" s="15" t="s">
        <v>34</v>
      </c>
      <c r="J19" s="3">
        <f t="shared" si="2"/>
        <v>625</v>
      </c>
      <c r="K19" s="3">
        <f t="shared" si="3"/>
        <v>258</v>
      </c>
      <c r="L19" s="3">
        <f t="shared" si="3"/>
        <v>367</v>
      </c>
    </row>
    <row r="20" spans="1:12" ht="18" customHeight="1">
      <c r="A20" s="10" t="s">
        <v>127</v>
      </c>
      <c r="B20" s="23">
        <f>SUM(J14:J18)</f>
        <v>3464</v>
      </c>
      <c r="C20" s="19">
        <f>SUM(K14:K18)</f>
        <v>1467</v>
      </c>
      <c r="D20" s="20">
        <f>SUM(L14:L18)</f>
        <v>1997</v>
      </c>
      <c r="E20" s="15" t="s">
        <v>35</v>
      </c>
      <c r="F20" s="3">
        <f t="shared" si="0"/>
        <v>449</v>
      </c>
      <c r="G20" s="3">
        <f t="shared" si="1"/>
        <v>222</v>
      </c>
      <c r="H20" s="3">
        <f t="shared" si="1"/>
        <v>227</v>
      </c>
      <c r="I20" s="15" t="s">
        <v>36</v>
      </c>
      <c r="J20" s="3">
        <f t="shared" si="2"/>
        <v>583</v>
      </c>
      <c r="K20" s="3">
        <f t="shared" si="3"/>
        <v>237</v>
      </c>
      <c r="L20" s="3">
        <f t="shared" si="3"/>
        <v>346</v>
      </c>
    </row>
    <row r="21" spans="1:12" ht="18" customHeight="1">
      <c r="A21" s="10" t="s">
        <v>128</v>
      </c>
      <c r="B21" s="23">
        <f>SUM(J19:J23)</f>
        <v>2653</v>
      </c>
      <c r="C21" s="19">
        <f>SUM(K19:K23)</f>
        <v>1002</v>
      </c>
      <c r="D21" s="20">
        <f>SUM(L19:L23)</f>
        <v>1651</v>
      </c>
      <c r="E21" s="15" t="s">
        <v>37</v>
      </c>
      <c r="F21" s="3">
        <f t="shared" si="0"/>
        <v>536</v>
      </c>
      <c r="G21" s="3">
        <f t="shared" si="1"/>
        <v>286</v>
      </c>
      <c r="H21" s="3">
        <f t="shared" si="1"/>
        <v>250</v>
      </c>
      <c r="I21" s="15" t="s">
        <v>38</v>
      </c>
      <c r="J21" s="3">
        <f t="shared" si="2"/>
        <v>528</v>
      </c>
      <c r="K21" s="3">
        <f t="shared" si="3"/>
        <v>183</v>
      </c>
      <c r="L21" s="3">
        <f t="shared" si="3"/>
        <v>345</v>
      </c>
    </row>
    <row r="22" spans="1:12" ht="18" customHeight="1">
      <c r="A22" s="10" t="s">
        <v>129</v>
      </c>
      <c r="B22" s="23">
        <f>SUM(J24:J28)</f>
        <v>1785</v>
      </c>
      <c r="C22" s="19">
        <f>SUM(K24:K28)</f>
        <v>658</v>
      </c>
      <c r="D22" s="20">
        <f>SUM(L24:L28)</f>
        <v>1127</v>
      </c>
      <c r="E22" s="15" t="s">
        <v>39</v>
      </c>
      <c r="F22" s="3">
        <f t="shared" si="0"/>
        <v>534</v>
      </c>
      <c r="G22" s="3">
        <f t="shared" si="1"/>
        <v>268</v>
      </c>
      <c r="H22" s="3">
        <f t="shared" si="1"/>
        <v>266</v>
      </c>
      <c r="I22" s="15" t="s">
        <v>40</v>
      </c>
      <c r="J22" s="3">
        <f t="shared" si="2"/>
        <v>471</v>
      </c>
      <c r="K22" s="3">
        <f t="shared" si="3"/>
        <v>172</v>
      </c>
      <c r="L22" s="3">
        <f t="shared" si="3"/>
        <v>299</v>
      </c>
    </row>
    <row r="23" spans="1:12" ht="18" customHeight="1">
      <c r="A23" s="10" t="s">
        <v>130</v>
      </c>
      <c r="B23" s="23">
        <f>SUM(J29:J33)</f>
        <v>1041</v>
      </c>
      <c r="C23" s="19">
        <f>SUM(K29:K33)</f>
        <v>327</v>
      </c>
      <c r="D23" s="20">
        <f>SUM(L29:L33)</f>
        <v>714</v>
      </c>
      <c r="E23" s="15" t="s">
        <v>41</v>
      </c>
      <c r="F23" s="3">
        <f t="shared" si="0"/>
        <v>532</v>
      </c>
      <c r="G23" s="3">
        <f t="shared" si="1"/>
        <v>271</v>
      </c>
      <c r="H23" s="3">
        <f t="shared" si="1"/>
        <v>261</v>
      </c>
      <c r="I23" s="15" t="s">
        <v>42</v>
      </c>
      <c r="J23" s="3">
        <f t="shared" si="2"/>
        <v>446</v>
      </c>
      <c r="K23" s="3">
        <f t="shared" si="3"/>
        <v>152</v>
      </c>
      <c r="L23" s="3">
        <f t="shared" si="3"/>
        <v>294</v>
      </c>
    </row>
    <row r="24" spans="1:12" ht="18" customHeight="1">
      <c r="A24" s="10" t="s">
        <v>131</v>
      </c>
      <c r="B24" s="23">
        <f>SUM(J34:J38)</f>
        <v>384</v>
      </c>
      <c r="C24" s="19">
        <f>SUM(K34:K38)</f>
        <v>93</v>
      </c>
      <c r="D24" s="20">
        <f>SUM(L34:L38)</f>
        <v>291</v>
      </c>
      <c r="E24" s="15" t="s">
        <v>43</v>
      </c>
      <c r="F24" s="3">
        <f t="shared" si="0"/>
        <v>475</v>
      </c>
      <c r="G24" s="3">
        <f aca="true" t="shared" si="4" ref="G24:H43">G120-G72</f>
        <v>238</v>
      </c>
      <c r="H24" s="3">
        <f t="shared" si="4"/>
        <v>237</v>
      </c>
      <c r="I24" s="15" t="s">
        <v>44</v>
      </c>
      <c r="J24" s="3">
        <f t="shared" si="2"/>
        <v>459</v>
      </c>
      <c r="K24" s="3">
        <f aca="true" t="shared" si="5" ref="K24:L43">K120-K72</f>
        <v>164</v>
      </c>
      <c r="L24" s="3">
        <f t="shared" si="5"/>
        <v>295</v>
      </c>
    </row>
    <row r="25" spans="1:12" ht="18" customHeight="1">
      <c r="A25" s="10" t="s">
        <v>132</v>
      </c>
      <c r="B25" s="23">
        <f>SUM(J39:J43)</f>
        <v>51</v>
      </c>
      <c r="C25" s="19">
        <f>SUM(K39:K43)</f>
        <v>8</v>
      </c>
      <c r="D25" s="20">
        <f>SUM(L39:L43)</f>
        <v>43</v>
      </c>
      <c r="E25" s="15" t="s">
        <v>45</v>
      </c>
      <c r="F25" s="3">
        <f t="shared" si="0"/>
        <v>534</v>
      </c>
      <c r="G25" s="3">
        <f t="shared" si="4"/>
        <v>264</v>
      </c>
      <c r="H25" s="3">
        <f t="shared" si="4"/>
        <v>270</v>
      </c>
      <c r="I25" s="15" t="s">
        <v>46</v>
      </c>
      <c r="J25" s="3">
        <f t="shared" si="2"/>
        <v>402</v>
      </c>
      <c r="K25" s="3">
        <f t="shared" si="5"/>
        <v>137</v>
      </c>
      <c r="L25" s="3">
        <f t="shared" si="5"/>
        <v>265</v>
      </c>
    </row>
    <row r="26" spans="1:12" ht="18" customHeight="1">
      <c r="A26" s="10" t="s">
        <v>133</v>
      </c>
      <c r="B26" s="23">
        <f>SUM(J44)</f>
        <v>6</v>
      </c>
      <c r="C26" s="19">
        <f>SUM(K44)</f>
        <v>2</v>
      </c>
      <c r="D26" s="20">
        <f>SUM(L44)</f>
        <v>4</v>
      </c>
      <c r="E26" s="15" t="s">
        <v>47</v>
      </c>
      <c r="F26" s="3">
        <f t="shared" si="0"/>
        <v>573</v>
      </c>
      <c r="G26" s="3">
        <f t="shared" si="4"/>
        <v>277</v>
      </c>
      <c r="H26" s="3">
        <f t="shared" si="4"/>
        <v>296</v>
      </c>
      <c r="I26" s="15" t="s">
        <v>48</v>
      </c>
      <c r="J26" s="3">
        <f t="shared" si="2"/>
        <v>345</v>
      </c>
      <c r="K26" s="3">
        <f t="shared" si="5"/>
        <v>131</v>
      </c>
      <c r="L26" s="3">
        <f t="shared" si="5"/>
        <v>214</v>
      </c>
    </row>
    <row r="27" spans="1:12" ht="18" customHeight="1">
      <c r="A27" s="10"/>
      <c r="B27" s="3"/>
      <c r="C27" s="3"/>
      <c r="D27" s="4"/>
      <c r="E27" s="15" t="s">
        <v>49</v>
      </c>
      <c r="F27" s="3">
        <f t="shared" si="0"/>
        <v>589</v>
      </c>
      <c r="G27" s="3">
        <f t="shared" si="4"/>
        <v>322</v>
      </c>
      <c r="H27" s="3">
        <f t="shared" si="4"/>
        <v>267</v>
      </c>
      <c r="I27" s="15" t="s">
        <v>50</v>
      </c>
      <c r="J27" s="3">
        <f t="shared" si="2"/>
        <v>290</v>
      </c>
      <c r="K27" s="3">
        <f t="shared" si="5"/>
        <v>122</v>
      </c>
      <c r="L27" s="3">
        <f t="shared" si="5"/>
        <v>168</v>
      </c>
    </row>
    <row r="28" spans="1:12" ht="18" customHeight="1">
      <c r="A28" s="13" t="s">
        <v>134</v>
      </c>
      <c r="B28" s="3">
        <f aca="true" t="shared" si="6" ref="B28:B45">+C28+D28</f>
        <v>396</v>
      </c>
      <c r="C28" s="3">
        <f>C124-C76</f>
        <v>206</v>
      </c>
      <c r="D28" s="3">
        <f>D124-D76</f>
        <v>190</v>
      </c>
      <c r="E28" s="15" t="s">
        <v>51</v>
      </c>
      <c r="F28" s="3">
        <f t="shared" si="0"/>
        <v>611</v>
      </c>
      <c r="G28" s="3">
        <f t="shared" si="4"/>
        <v>315</v>
      </c>
      <c r="H28" s="3">
        <f t="shared" si="4"/>
        <v>296</v>
      </c>
      <c r="I28" s="15" t="s">
        <v>52</v>
      </c>
      <c r="J28" s="3">
        <f t="shared" si="2"/>
        <v>289</v>
      </c>
      <c r="K28" s="3">
        <f t="shared" si="5"/>
        <v>104</v>
      </c>
      <c r="L28" s="3">
        <f t="shared" si="5"/>
        <v>185</v>
      </c>
    </row>
    <row r="29" spans="1:12" ht="18" customHeight="1">
      <c r="A29" s="13" t="s">
        <v>135</v>
      </c>
      <c r="B29" s="3">
        <f t="shared" si="6"/>
        <v>423</v>
      </c>
      <c r="C29" s="3">
        <f aca="true" t="shared" si="7" ref="C29:D45">C125-C77</f>
        <v>225</v>
      </c>
      <c r="D29" s="3">
        <f t="shared" si="7"/>
        <v>198</v>
      </c>
      <c r="E29" s="15" t="s">
        <v>53</v>
      </c>
      <c r="F29" s="3">
        <f t="shared" si="0"/>
        <v>531</v>
      </c>
      <c r="G29" s="3">
        <f t="shared" si="4"/>
        <v>259</v>
      </c>
      <c r="H29" s="3">
        <f t="shared" si="4"/>
        <v>272</v>
      </c>
      <c r="I29" s="15" t="s">
        <v>54</v>
      </c>
      <c r="J29" s="3">
        <f t="shared" si="2"/>
        <v>278</v>
      </c>
      <c r="K29" s="3">
        <f t="shared" si="5"/>
        <v>94</v>
      </c>
      <c r="L29" s="3">
        <f t="shared" si="5"/>
        <v>184</v>
      </c>
    </row>
    <row r="30" spans="1:12" ht="18" customHeight="1">
      <c r="A30" s="13" t="s">
        <v>55</v>
      </c>
      <c r="B30" s="3">
        <f t="shared" si="6"/>
        <v>403</v>
      </c>
      <c r="C30" s="3">
        <f t="shared" si="7"/>
        <v>208</v>
      </c>
      <c r="D30" s="3">
        <f t="shared" si="7"/>
        <v>195</v>
      </c>
      <c r="E30" s="15" t="s">
        <v>56</v>
      </c>
      <c r="F30" s="3">
        <f t="shared" si="0"/>
        <v>623</v>
      </c>
      <c r="G30" s="3">
        <f t="shared" si="4"/>
        <v>320</v>
      </c>
      <c r="H30" s="3">
        <f t="shared" si="4"/>
        <v>303</v>
      </c>
      <c r="I30" s="15" t="s">
        <v>57</v>
      </c>
      <c r="J30" s="3">
        <f t="shared" si="2"/>
        <v>223</v>
      </c>
      <c r="K30" s="3">
        <f t="shared" si="5"/>
        <v>66</v>
      </c>
      <c r="L30" s="3">
        <f t="shared" si="5"/>
        <v>157</v>
      </c>
    </row>
    <row r="31" spans="1:12" ht="18" customHeight="1">
      <c r="A31" s="13" t="s">
        <v>58</v>
      </c>
      <c r="B31" s="3">
        <f t="shared" si="6"/>
        <v>432</v>
      </c>
      <c r="C31" s="3">
        <f t="shared" si="7"/>
        <v>224</v>
      </c>
      <c r="D31" s="3">
        <f t="shared" si="7"/>
        <v>208</v>
      </c>
      <c r="E31" s="15" t="s">
        <v>59</v>
      </c>
      <c r="F31" s="3">
        <f t="shared" si="0"/>
        <v>666</v>
      </c>
      <c r="G31" s="3">
        <f t="shared" si="4"/>
        <v>329</v>
      </c>
      <c r="H31" s="3">
        <f t="shared" si="4"/>
        <v>337</v>
      </c>
      <c r="I31" s="15" t="s">
        <v>60</v>
      </c>
      <c r="J31" s="3">
        <f t="shared" si="2"/>
        <v>205</v>
      </c>
      <c r="K31" s="3">
        <f t="shared" si="5"/>
        <v>68</v>
      </c>
      <c r="L31" s="3">
        <f t="shared" si="5"/>
        <v>137</v>
      </c>
    </row>
    <row r="32" spans="1:12" ht="18" customHeight="1">
      <c r="A32" s="13" t="s">
        <v>61</v>
      </c>
      <c r="B32" s="3">
        <f t="shared" si="6"/>
        <v>432</v>
      </c>
      <c r="C32" s="3">
        <f t="shared" si="7"/>
        <v>233</v>
      </c>
      <c r="D32" s="3">
        <f t="shared" si="7"/>
        <v>199</v>
      </c>
      <c r="E32" s="15" t="s">
        <v>62</v>
      </c>
      <c r="F32" s="3">
        <f t="shared" si="0"/>
        <v>680</v>
      </c>
      <c r="G32" s="3">
        <f t="shared" si="4"/>
        <v>327</v>
      </c>
      <c r="H32" s="3">
        <f t="shared" si="4"/>
        <v>353</v>
      </c>
      <c r="I32" s="15" t="s">
        <v>63</v>
      </c>
      <c r="J32" s="3">
        <f t="shared" si="2"/>
        <v>192</v>
      </c>
      <c r="K32" s="3">
        <f t="shared" si="5"/>
        <v>59</v>
      </c>
      <c r="L32" s="3">
        <f t="shared" si="5"/>
        <v>133</v>
      </c>
    </row>
    <row r="33" spans="1:12" ht="18" customHeight="1">
      <c r="A33" s="13" t="s">
        <v>64</v>
      </c>
      <c r="B33" s="3">
        <f t="shared" si="6"/>
        <v>462</v>
      </c>
      <c r="C33" s="3">
        <f t="shared" si="7"/>
        <v>230</v>
      </c>
      <c r="D33" s="3">
        <f t="shared" si="7"/>
        <v>232</v>
      </c>
      <c r="E33" s="15" t="s">
        <v>65</v>
      </c>
      <c r="F33" s="3">
        <f t="shared" si="0"/>
        <v>779</v>
      </c>
      <c r="G33" s="3">
        <f t="shared" si="4"/>
        <v>389</v>
      </c>
      <c r="H33" s="3">
        <f t="shared" si="4"/>
        <v>390</v>
      </c>
      <c r="I33" s="15" t="s">
        <v>66</v>
      </c>
      <c r="J33" s="3">
        <f t="shared" si="2"/>
        <v>143</v>
      </c>
      <c r="K33" s="3">
        <f t="shared" si="5"/>
        <v>40</v>
      </c>
      <c r="L33" s="3">
        <f t="shared" si="5"/>
        <v>103</v>
      </c>
    </row>
    <row r="34" spans="1:12" ht="18" customHeight="1">
      <c r="A34" s="13" t="s">
        <v>67</v>
      </c>
      <c r="B34" s="3">
        <f t="shared" si="6"/>
        <v>436</v>
      </c>
      <c r="C34" s="3">
        <f t="shared" si="7"/>
        <v>209</v>
      </c>
      <c r="D34" s="3">
        <f t="shared" si="7"/>
        <v>227</v>
      </c>
      <c r="E34" s="15" t="s">
        <v>68</v>
      </c>
      <c r="F34" s="3">
        <f t="shared" si="0"/>
        <v>794</v>
      </c>
      <c r="G34" s="3">
        <f t="shared" si="4"/>
        <v>405</v>
      </c>
      <c r="H34" s="3">
        <f t="shared" si="4"/>
        <v>389</v>
      </c>
      <c r="I34" s="15" t="s">
        <v>69</v>
      </c>
      <c r="J34" s="3">
        <f t="shared" si="2"/>
        <v>124</v>
      </c>
      <c r="K34" s="3">
        <f t="shared" si="5"/>
        <v>33</v>
      </c>
      <c r="L34" s="3">
        <f t="shared" si="5"/>
        <v>91</v>
      </c>
    </row>
    <row r="35" spans="1:12" ht="18" customHeight="1">
      <c r="A35" s="13" t="s">
        <v>70</v>
      </c>
      <c r="B35" s="3">
        <f t="shared" si="6"/>
        <v>450</v>
      </c>
      <c r="C35" s="3">
        <f t="shared" si="7"/>
        <v>232</v>
      </c>
      <c r="D35" s="3">
        <f t="shared" si="7"/>
        <v>218</v>
      </c>
      <c r="E35" s="15" t="s">
        <v>71</v>
      </c>
      <c r="F35" s="3">
        <f t="shared" si="0"/>
        <v>861</v>
      </c>
      <c r="G35" s="3">
        <f t="shared" si="4"/>
        <v>437</v>
      </c>
      <c r="H35" s="3">
        <f t="shared" si="4"/>
        <v>424</v>
      </c>
      <c r="I35" s="15" t="s">
        <v>72</v>
      </c>
      <c r="J35" s="3">
        <f t="shared" si="2"/>
        <v>112</v>
      </c>
      <c r="K35" s="3">
        <f t="shared" si="5"/>
        <v>24</v>
      </c>
      <c r="L35" s="3">
        <f t="shared" si="5"/>
        <v>88</v>
      </c>
    </row>
    <row r="36" spans="1:12" ht="18" customHeight="1">
      <c r="A36" s="13" t="s">
        <v>73</v>
      </c>
      <c r="B36" s="3">
        <f t="shared" si="6"/>
        <v>413</v>
      </c>
      <c r="C36" s="3">
        <f t="shared" si="7"/>
        <v>218</v>
      </c>
      <c r="D36" s="3">
        <f t="shared" si="7"/>
        <v>195</v>
      </c>
      <c r="E36" s="15" t="s">
        <v>74</v>
      </c>
      <c r="F36" s="3">
        <f t="shared" si="0"/>
        <v>948</v>
      </c>
      <c r="G36" s="3">
        <f t="shared" si="4"/>
        <v>460</v>
      </c>
      <c r="H36" s="3">
        <f t="shared" si="4"/>
        <v>488</v>
      </c>
      <c r="I36" s="15" t="s">
        <v>75</v>
      </c>
      <c r="J36" s="3">
        <f t="shared" si="2"/>
        <v>60</v>
      </c>
      <c r="K36" s="3">
        <f t="shared" si="5"/>
        <v>14</v>
      </c>
      <c r="L36" s="3">
        <f t="shared" si="5"/>
        <v>46</v>
      </c>
    </row>
    <row r="37" spans="1:12" ht="18" customHeight="1">
      <c r="A37" s="13" t="s">
        <v>76</v>
      </c>
      <c r="B37" s="3">
        <f t="shared" si="6"/>
        <v>453</v>
      </c>
      <c r="C37" s="3">
        <f t="shared" si="7"/>
        <v>231</v>
      </c>
      <c r="D37" s="3">
        <f t="shared" si="7"/>
        <v>222</v>
      </c>
      <c r="E37" s="15" t="s">
        <v>77</v>
      </c>
      <c r="F37" s="3">
        <f t="shared" si="0"/>
        <v>1083</v>
      </c>
      <c r="G37" s="3">
        <f t="shared" si="4"/>
        <v>568</v>
      </c>
      <c r="H37" s="3">
        <f t="shared" si="4"/>
        <v>515</v>
      </c>
      <c r="I37" s="15" t="s">
        <v>78</v>
      </c>
      <c r="J37" s="3">
        <f t="shared" si="2"/>
        <v>53</v>
      </c>
      <c r="K37" s="3">
        <f t="shared" si="5"/>
        <v>13</v>
      </c>
      <c r="L37" s="3">
        <f t="shared" si="5"/>
        <v>40</v>
      </c>
    </row>
    <row r="38" spans="1:12" ht="18" customHeight="1">
      <c r="A38" s="13" t="s">
        <v>79</v>
      </c>
      <c r="B38" s="3">
        <f t="shared" si="6"/>
        <v>460</v>
      </c>
      <c r="C38" s="3">
        <f t="shared" si="7"/>
        <v>217</v>
      </c>
      <c r="D38" s="3">
        <f t="shared" si="7"/>
        <v>243</v>
      </c>
      <c r="E38" s="15" t="s">
        <v>80</v>
      </c>
      <c r="F38" s="3">
        <f t="shared" si="0"/>
        <v>1077</v>
      </c>
      <c r="G38" s="3">
        <f t="shared" si="4"/>
        <v>535</v>
      </c>
      <c r="H38" s="3">
        <f t="shared" si="4"/>
        <v>542</v>
      </c>
      <c r="I38" s="15" t="s">
        <v>81</v>
      </c>
      <c r="J38" s="3">
        <f t="shared" si="2"/>
        <v>35</v>
      </c>
      <c r="K38" s="3">
        <f t="shared" si="5"/>
        <v>9</v>
      </c>
      <c r="L38" s="3">
        <f t="shared" si="5"/>
        <v>26</v>
      </c>
    </row>
    <row r="39" spans="1:12" ht="18" customHeight="1">
      <c r="A39" s="13" t="s">
        <v>82</v>
      </c>
      <c r="B39" s="3">
        <f t="shared" si="6"/>
        <v>490</v>
      </c>
      <c r="C39" s="3">
        <f t="shared" si="7"/>
        <v>251</v>
      </c>
      <c r="D39" s="3">
        <f t="shared" si="7"/>
        <v>239</v>
      </c>
      <c r="E39" s="15" t="s">
        <v>83</v>
      </c>
      <c r="F39" s="3">
        <f t="shared" si="0"/>
        <v>962</v>
      </c>
      <c r="G39" s="3">
        <f t="shared" si="4"/>
        <v>496</v>
      </c>
      <c r="H39" s="3">
        <f t="shared" si="4"/>
        <v>466</v>
      </c>
      <c r="I39" s="15" t="s">
        <v>84</v>
      </c>
      <c r="J39" s="3">
        <f t="shared" si="2"/>
        <v>20</v>
      </c>
      <c r="K39" s="3">
        <f t="shared" si="5"/>
        <v>5</v>
      </c>
      <c r="L39" s="3">
        <f t="shared" si="5"/>
        <v>15</v>
      </c>
    </row>
    <row r="40" spans="1:12" ht="18" customHeight="1">
      <c r="A40" s="13" t="s">
        <v>85</v>
      </c>
      <c r="B40" s="3">
        <f t="shared" si="6"/>
        <v>473</v>
      </c>
      <c r="C40" s="3">
        <f t="shared" si="7"/>
        <v>223</v>
      </c>
      <c r="D40" s="3">
        <f t="shared" si="7"/>
        <v>250</v>
      </c>
      <c r="E40" s="15" t="s">
        <v>86</v>
      </c>
      <c r="F40" s="3">
        <f t="shared" si="0"/>
        <v>656</v>
      </c>
      <c r="G40" s="3">
        <f t="shared" si="4"/>
        <v>332</v>
      </c>
      <c r="H40" s="3">
        <f t="shared" si="4"/>
        <v>324</v>
      </c>
      <c r="I40" s="15" t="s">
        <v>87</v>
      </c>
      <c r="J40" s="3">
        <f t="shared" si="2"/>
        <v>8</v>
      </c>
      <c r="K40" s="3">
        <f t="shared" si="5"/>
        <v>1</v>
      </c>
      <c r="L40" s="3">
        <f t="shared" si="5"/>
        <v>7</v>
      </c>
    </row>
    <row r="41" spans="1:12" ht="18" customHeight="1">
      <c r="A41" s="13" t="s">
        <v>88</v>
      </c>
      <c r="B41" s="3">
        <f t="shared" si="6"/>
        <v>559</v>
      </c>
      <c r="C41" s="3">
        <f t="shared" si="7"/>
        <v>294</v>
      </c>
      <c r="D41" s="3">
        <f t="shared" si="7"/>
        <v>265</v>
      </c>
      <c r="E41" s="15" t="s">
        <v>89</v>
      </c>
      <c r="F41" s="3">
        <f t="shared" si="0"/>
        <v>699</v>
      </c>
      <c r="G41" s="3">
        <f t="shared" si="4"/>
        <v>348</v>
      </c>
      <c r="H41" s="3">
        <f t="shared" si="4"/>
        <v>351</v>
      </c>
      <c r="I41" s="15" t="s">
        <v>90</v>
      </c>
      <c r="J41" s="3">
        <f t="shared" si="2"/>
        <v>8</v>
      </c>
      <c r="K41" s="3">
        <f t="shared" si="5"/>
        <v>0</v>
      </c>
      <c r="L41" s="3">
        <f t="shared" si="5"/>
        <v>8</v>
      </c>
    </row>
    <row r="42" spans="1:12" ht="18" customHeight="1">
      <c r="A42" s="13" t="s">
        <v>91</v>
      </c>
      <c r="B42" s="3">
        <f t="shared" si="6"/>
        <v>545</v>
      </c>
      <c r="C42" s="3">
        <f t="shared" si="7"/>
        <v>278</v>
      </c>
      <c r="D42" s="3">
        <f t="shared" si="7"/>
        <v>267</v>
      </c>
      <c r="E42" s="15" t="s">
        <v>92</v>
      </c>
      <c r="F42" s="3">
        <f t="shared" si="0"/>
        <v>860</v>
      </c>
      <c r="G42" s="3">
        <f t="shared" si="4"/>
        <v>408</v>
      </c>
      <c r="H42" s="3">
        <f t="shared" si="4"/>
        <v>452</v>
      </c>
      <c r="I42" s="15" t="s">
        <v>93</v>
      </c>
      <c r="J42" s="3">
        <f t="shared" si="2"/>
        <v>7</v>
      </c>
      <c r="K42" s="3">
        <f t="shared" si="5"/>
        <v>2</v>
      </c>
      <c r="L42" s="3">
        <f t="shared" si="5"/>
        <v>5</v>
      </c>
    </row>
    <row r="43" spans="1:12" ht="18" customHeight="1">
      <c r="A43" s="13" t="s">
        <v>94</v>
      </c>
      <c r="B43" s="3">
        <f t="shared" si="6"/>
        <v>577</v>
      </c>
      <c r="C43" s="3">
        <f t="shared" si="7"/>
        <v>323</v>
      </c>
      <c r="D43" s="3">
        <f t="shared" si="7"/>
        <v>254</v>
      </c>
      <c r="E43" s="15" t="s">
        <v>95</v>
      </c>
      <c r="F43" s="3">
        <f t="shared" si="0"/>
        <v>765</v>
      </c>
      <c r="G43" s="3">
        <f t="shared" si="4"/>
        <v>369</v>
      </c>
      <c r="H43" s="3">
        <f t="shared" si="4"/>
        <v>396</v>
      </c>
      <c r="I43" s="15" t="s">
        <v>96</v>
      </c>
      <c r="J43" s="3">
        <f t="shared" si="2"/>
        <v>8</v>
      </c>
      <c r="K43" s="3">
        <f t="shared" si="5"/>
        <v>0</v>
      </c>
      <c r="L43" s="3">
        <f t="shared" si="5"/>
        <v>8</v>
      </c>
    </row>
    <row r="44" spans="1:12" ht="18" customHeight="1">
      <c r="A44" s="13" t="s">
        <v>97</v>
      </c>
      <c r="B44" s="3">
        <f t="shared" si="6"/>
        <v>624</v>
      </c>
      <c r="C44" s="3">
        <f t="shared" si="7"/>
        <v>332</v>
      </c>
      <c r="D44" s="3">
        <f t="shared" si="7"/>
        <v>292</v>
      </c>
      <c r="E44" s="15" t="s">
        <v>98</v>
      </c>
      <c r="F44" s="3">
        <f t="shared" si="0"/>
        <v>828</v>
      </c>
      <c r="G44" s="3">
        <f>G140-G92</f>
        <v>380</v>
      </c>
      <c r="H44" s="3">
        <f>H140-H92</f>
        <v>448</v>
      </c>
      <c r="I44" s="15" t="s">
        <v>140</v>
      </c>
      <c r="J44" s="3">
        <f t="shared" si="2"/>
        <v>6</v>
      </c>
      <c r="K44" s="3">
        <f>K140-K92</f>
        <v>2</v>
      </c>
      <c r="L44" s="3">
        <f>L140-L92</f>
        <v>4</v>
      </c>
    </row>
    <row r="45" spans="1:12" ht="18" customHeight="1">
      <c r="A45" s="13" t="s">
        <v>99</v>
      </c>
      <c r="B45" s="3">
        <f t="shared" si="6"/>
        <v>616</v>
      </c>
      <c r="C45" s="3">
        <f t="shared" si="7"/>
        <v>317</v>
      </c>
      <c r="D45" s="3">
        <f t="shared" si="7"/>
        <v>299</v>
      </c>
      <c r="E45" s="15" t="s">
        <v>100</v>
      </c>
      <c r="F45" s="3">
        <f t="shared" si="0"/>
        <v>770</v>
      </c>
      <c r="G45" s="3">
        <f>G141-G93</f>
        <v>378</v>
      </c>
      <c r="H45" s="3">
        <f>H141-H93</f>
        <v>392</v>
      </c>
      <c r="I45" s="9"/>
      <c r="J45" s="2"/>
      <c r="K45" s="2"/>
      <c r="L45" s="2"/>
    </row>
    <row r="46" ht="18" customHeight="1"/>
    <row r="47" ht="18" customHeight="1"/>
    <row r="48" ht="18" customHeight="1"/>
    <row r="49" spans="1:12" ht="18" customHeight="1">
      <c r="A49" s="10" t="s">
        <v>143</v>
      </c>
      <c r="B49" s="31">
        <v>374</v>
      </c>
      <c r="C49" s="31"/>
      <c r="D49" s="1"/>
      <c r="E49" s="14"/>
      <c r="F49" s="1"/>
      <c r="G49" s="1"/>
      <c r="H49" s="1"/>
      <c r="I49" s="14"/>
      <c r="J49" s="27" t="s">
        <v>106</v>
      </c>
      <c r="K49" s="28"/>
      <c r="L49" s="28"/>
    </row>
    <row r="50" spans="1:12" ht="18" customHeight="1">
      <c r="A50" s="25"/>
      <c r="B50" s="26"/>
      <c r="C50" s="26"/>
      <c r="D50" s="1"/>
      <c r="E50" s="14"/>
      <c r="F50" s="1"/>
      <c r="G50" s="1"/>
      <c r="H50" s="1"/>
      <c r="I50" s="14"/>
      <c r="J50" s="1"/>
      <c r="K50" s="29" t="s">
        <v>142</v>
      </c>
      <c r="L50" s="30"/>
    </row>
    <row r="51" spans="1:12" ht="18" customHeight="1">
      <c r="A51" s="7" t="s">
        <v>1</v>
      </c>
      <c r="B51" s="7" t="s">
        <v>2</v>
      </c>
      <c r="C51" s="7" t="s">
        <v>3</v>
      </c>
      <c r="D51" s="8" t="s">
        <v>4</v>
      </c>
      <c r="E51" s="9" t="s">
        <v>5</v>
      </c>
      <c r="F51" s="10" t="s">
        <v>2</v>
      </c>
      <c r="G51" s="10" t="s">
        <v>3</v>
      </c>
      <c r="H51" s="11" t="s">
        <v>4</v>
      </c>
      <c r="I51" s="9" t="s">
        <v>5</v>
      </c>
      <c r="J51" s="10" t="s">
        <v>2</v>
      </c>
      <c r="K51" s="10" t="s">
        <v>3</v>
      </c>
      <c r="L51" s="10" t="s">
        <v>4</v>
      </c>
    </row>
    <row r="52" spans="1:12" ht="18" customHeight="1">
      <c r="A52" s="10" t="s">
        <v>6</v>
      </c>
      <c r="B52" s="16">
        <f>SUM(B54:B74)</f>
        <v>468</v>
      </c>
      <c r="C52" s="17">
        <f>SUM(C54:C74)</f>
        <v>111</v>
      </c>
      <c r="D52" s="16">
        <f>SUM(D54:D74)</f>
        <v>357</v>
      </c>
      <c r="E52" s="15" t="s">
        <v>136</v>
      </c>
      <c r="F52" s="3">
        <f aca="true" t="shared" si="8" ref="F52:F93">+G52+H52</f>
        <v>1</v>
      </c>
      <c r="G52" s="3">
        <v>1</v>
      </c>
      <c r="H52" s="5"/>
      <c r="I52" s="15" t="s">
        <v>138</v>
      </c>
      <c r="J52" s="3">
        <f aca="true" t="shared" si="9" ref="J52:J92">+K52+L52</f>
        <v>1</v>
      </c>
      <c r="K52" s="3">
        <v>1</v>
      </c>
      <c r="L52" s="3"/>
    </row>
    <row r="53" spans="1:12" ht="18" customHeight="1">
      <c r="A53" s="10"/>
      <c r="B53" s="23"/>
      <c r="C53" s="3"/>
      <c r="D53" s="4"/>
      <c r="E53" s="15" t="s">
        <v>137</v>
      </c>
      <c r="F53" s="3">
        <f t="shared" si="8"/>
        <v>3</v>
      </c>
      <c r="G53" s="3">
        <v>1</v>
      </c>
      <c r="H53" s="5">
        <v>2</v>
      </c>
      <c r="I53" s="15" t="s">
        <v>139</v>
      </c>
      <c r="J53" s="3">
        <f t="shared" si="9"/>
        <v>0</v>
      </c>
      <c r="K53" s="3"/>
      <c r="L53" s="3"/>
    </row>
    <row r="54" spans="1:12" ht="18" customHeight="1">
      <c r="A54" s="10" t="s">
        <v>113</v>
      </c>
      <c r="B54" s="24">
        <f>SUM(B76:B80)</f>
        <v>21</v>
      </c>
      <c r="C54" s="19">
        <f>SUM(C76:C80)</f>
        <v>12</v>
      </c>
      <c r="D54" s="20">
        <f>SUM(D76:D80)</f>
        <v>9</v>
      </c>
      <c r="E54" s="15" t="s">
        <v>7</v>
      </c>
      <c r="F54" s="3">
        <f t="shared" si="8"/>
        <v>7</v>
      </c>
      <c r="G54" s="3"/>
      <c r="H54" s="5">
        <v>7</v>
      </c>
      <c r="I54" s="15" t="s">
        <v>8</v>
      </c>
      <c r="J54" s="3">
        <f t="shared" si="9"/>
        <v>1</v>
      </c>
      <c r="K54" s="3"/>
      <c r="L54" s="3">
        <v>1</v>
      </c>
    </row>
    <row r="55" spans="1:12" ht="18" customHeight="1">
      <c r="A55" s="10" t="s">
        <v>114</v>
      </c>
      <c r="B55" s="23">
        <f>SUM(B81:B85)</f>
        <v>14</v>
      </c>
      <c r="C55" s="19">
        <f>SUM(C81:C85)</f>
        <v>9</v>
      </c>
      <c r="D55" s="20">
        <f>SUM(D81:D85)</f>
        <v>5</v>
      </c>
      <c r="E55" s="15" t="s">
        <v>9</v>
      </c>
      <c r="F55" s="3">
        <f t="shared" si="8"/>
        <v>9</v>
      </c>
      <c r="G55" s="3"/>
      <c r="H55" s="5">
        <v>9</v>
      </c>
      <c r="I55" s="15" t="s">
        <v>10</v>
      </c>
      <c r="J55" s="3">
        <f t="shared" si="9"/>
        <v>3</v>
      </c>
      <c r="K55" s="3">
        <v>1</v>
      </c>
      <c r="L55" s="3">
        <v>2</v>
      </c>
    </row>
    <row r="56" spans="1:12" ht="18" customHeight="1">
      <c r="A56" s="10" t="s">
        <v>115</v>
      </c>
      <c r="B56" s="23">
        <f>SUM(B86:B90)</f>
        <v>6</v>
      </c>
      <c r="C56" s="19">
        <f>SUM(C86:C90)</f>
        <v>3</v>
      </c>
      <c r="D56" s="20">
        <f>SUM(D86:D90)</f>
        <v>3</v>
      </c>
      <c r="E56" s="15" t="s">
        <v>11</v>
      </c>
      <c r="F56" s="3">
        <f t="shared" si="8"/>
        <v>20</v>
      </c>
      <c r="G56" s="3">
        <v>2</v>
      </c>
      <c r="H56" s="5">
        <v>18</v>
      </c>
      <c r="I56" s="15" t="s">
        <v>12</v>
      </c>
      <c r="J56" s="3">
        <f t="shared" si="9"/>
        <v>2</v>
      </c>
      <c r="K56" s="3">
        <v>2</v>
      </c>
      <c r="L56" s="3"/>
    </row>
    <row r="57" spans="1:12" ht="18" customHeight="1">
      <c r="A57" s="10" t="s">
        <v>116</v>
      </c>
      <c r="B57" s="23">
        <f>+B91+B92+B93+F52+F53</f>
        <v>12</v>
      </c>
      <c r="C57" s="20">
        <f>+C91+C92+C93+G52+G53</f>
        <v>6</v>
      </c>
      <c r="D57" s="20">
        <f>+D91+D92+D93+H52+H53</f>
        <v>6</v>
      </c>
      <c r="E57" s="15" t="s">
        <v>13</v>
      </c>
      <c r="F57" s="3">
        <f t="shared" si="8"/>
        <v>17</v>
      </c>
      <c r="G57" s="3">
        <v>1</v>
      </c>
      <c r="H57" s="5">
        <v>16</v>
      </c>
      <c r="I57" s="15" t="s">
        <v>14</v>
      </c>
      <c r="J57" s="3">
        <f t="shared" si="9"/>
        <v>0</v>
      </c>
      <c r="K57" s="3"/>
      <c r="L57" s="3"/>
    </row>
    <row r="58" spans="1:12" ht="18" customHeight="1">
      <c r="A58" s="10" t="s">
        <v>117</v>
      </c>
      <c r="B58" s="23">
        <f>SUM(F54:F58)</f>
        <v>75</v>
      </c>
      <c r="C58" s="21">
        <f>SUM(G54:G58)</f>
        <v>7</v>
      </c>
      <c r="D58" s="22">
        <f>SUM(H54:H58)</f>
        <v>68</v>
      </c>
      <c r="E58" s="15" t="s">
        <v>15</v>
      </c>
      <c r="F58" s="3">
        <f t="shared" si="8"/>
        <v>22</v>
      </c>
      <c r="G58" s="3">
        <v>4</v>
      </c>
      <c r="H58" s="5">
        <v>18</v>
      </c>
      <c r="I58" s="15" t="s">
        <v>16</v>
      </c>
      <c r="J58" s="3">
        <f t="shared" si="9"/>
        <v>0</v>
      </c>
      <c r="K58" s="3"/>
      <c r="L58" s="3"/>
    </row>
    <row r="59" spans="1:12" ht="18" customHeight="1">
      <c r="A59" s="10" t="s">
        <v>118</v>
      </c>
      <c r="B59" s="23">
        <f>SUM(F59:F63)</f>
        <v>93</v>
      </c>
      <c r="C59" s="19">
        <f>SUM(G59:G63)</f>
        <v>8</v>
      </c>
      <c r="D59" s="20">
        <f>SUM(H59:H63)</f>
        <v>85</v>
      </c>
      <c r="E59" s="15" t="s">
        <v>17</v>
      </c>
      <c r="F59" s="3">
        <f t="shared" si="8"/>
        <v>20</v>
      </c>
      <c r="G59" s="3">
        <v>3</v>
      </c>
      <c r="H59" s="5">
        <v>17</v>
      </c>
      <c r="I59" s="15" t="s">
        <v>18</v>
      </c>
      <c r="J59" s="3">
        <f t="shared" si="9"/>
        <v>0</v>
      </c>
      <c r="K59" s="3"/>
      <c r="L59" s="3"/>
    </row>
    <row r="60" spans="1:12" ht="18" customHeight="1">
      <c r="A60" s="10" t="s">
        <v>119</v>
      </c>
      <c r="B60" s="23">
        <f>SUM(F64:F68)</f>
        <v>104</v>
      </c>
      <c r="C60" s="19">
        <f>SUM(G64:G68)</f>
        <v>23</v>
      </c>
      <c r="D60" s="20">
        <f>SUM(H64:H68)</f>
        <v>81</v>
      </c>
      <c r="E60" s="15" t="s">
        <v>19</v>
      </c>
      <c r="F60" s="3">
        <f t="shared" si="8"/>
        <v>16</v>
      </c>
      <c r="G60" s="3"/>
      <c r="H60" s="5">
        <v>16</v>
      </c>
      <c r="I60" s="15" t="s">
        <v>20</v>
      </c>
      <c r="J60" s="3">
        <f t="shared" si="9"/>
        <v>1</v>
      </c>
      <c r="K60" s="3">
        <v>1</v>
      </c>
      <c r="L60" s="3"/>
    </row>
    <row r="61" spans="1:12" ht="18" customHeight="1">
      <c r="A61" s="10" t="s">
        <v>120</v>
      </c>
      <c r="B61" s="23">
        <f>SUM(F69:F73)</f>
        <v>44</v>
      </c>
      <c r="C61" s="19">
        <f>SUM(G69:G73)</f>
        <v>13</v>
      </c>
      <c r="D61" s="20">
        <f>SUM(H69:H73)</f>
        <v>31</v>
      </c>
      <c r="E61" s="15" t="s">
        <v>21</v>
      </c>
      <c r="F61" s="3">
        <f t="shared" si="8"/>
        <v>17</v>
      </c>
      <c r="G61" s="3">
        <v>2</v>
      </c>
      <c r="H61" s="5">
        <v>15</v>
      </c>
      <c r="I61" s="15" t="s">
        <v>22</v>
      </c>
      <c r="J61" s="3">
        <f t="shared" si="9"/>
        <v>2</v>
      </c>
      <c r="K61" s="3">
        <v>1</v>
      </c>
      <c r="L61" s="3">
        <v>1</v>
      </c>
    </row>
    <row r="62" spans="1:12" ht="18" customHeight="1">
      <c r="A62" s="10" t="s">
        <v>121</v>
      </c>
      <c r="B62" s="23">
        <f>SUM(F74:F78)</f>
        <v>27</v>
      </c>
      <c r="C62" s="19">
        <f>SUM(G74:G78)</f>
        <v>5</v>
      </c>
      <c r="D62" s="20">
        <f>SUM(H74:H78)</f>
        <v>22</v>
      </c>
      <c r="E62" s="15" t="s">
        <v>23</v>
      </c>
      <c r="F62" s="3">
        <f t="shared" si="8"/>
        <v>17</v>
      </c>
      <c r="G62" s="3">
        <v>2</v>
      </c>
      <c r="H62" s="5">
        <v>15</v>
      </c>
      <c r="I62" s="15" t="s">
        <v>24</v>
      </c>
      <c r="J62" s="3">
        <f t="shared" si="9"/>
        <v>0</v>
      </c>
      <c r="K62" s="3"/>
      <c r="L62" s="3"/>
    </row>
    <row r="63" spans="1:12" ht="18" customHeight="1">
      <c r="A63" s="10" t="s">
        <v>122</v>
      </c>
      <c r="B63" s="23">
        <f>SUM(F79:F83)</f>
        <v>23</v>
      </c>
      <c r="C63" s="19">
        <f>SUM(G79:G83)</f>
        <v>7</v>
      </c>
      <c r="D63" s="20">
        <f>SUM(H79:H83)</f>
        <v>16</v>
      </c>
      <c r="E63" s="15" t="s">
        <v>25</v>
      </c>
      <c r="F63" s="3">
        <f t="shared" si="8"/>
        <v>23</v>
      </c>
      <c r="G63" s="3">
        <v>1</v>
      </c>
      <c r="H63" s="5">
        <v>22</v>
      </c>
      <c r="I63" s="15" t="s">
        <v>26</v>
      </c>
      <c r="J63" s="3">
        <f t="shared" si="9"/>
        <v>1</v>
      </c>
      <c r="K63" s="3"/>
      <c r="L63" s="3">
        <v>1</v>
      </c>
    </row>
    <row r="64" spans="1:12" ht="18" customHeight="1">
      <c r="A64" s="10" t="s">
        <v>123</v>
      </c>
      <c r="B64" s="23">
        <f>SUM(F84:F88)</f>
        <v>14</v>
      </c>
      <c r="C64" s="19">
        <f>SUM(G84:G88)</f>
        <v>5</v>
      </c>
      <c r="D64" s="20">
        <f>SUM(H84:H88)</f>
        <v>9</v>
      </c>
      <c r="E64" s="15" t="s">
        <v>27</v>
      </c>
      <c r="F64" s="3">
        <f t="shared" si="8"/>
        <v>24</v>
      </c>
      <c r="G64" s="3">
        <v>4</v>
      </c>
      <c r="H64" s="5">
        <v>20</v>
      </c>
      <c r="I64" s="15" t="s">
        <v>28</v>
      </c>
      <c r="J64" s="3">
        <f t="shared" si="9"/>
        <v>1</v>
      </c>
      <c r="K64" s="3"/>
      <c r="L64" s="3">
        <v>1</v>
      </c>
    </row>
    <row r="65" spans="1:12" ht="18" customHeight="1">
      <c r="A65" s="10" t="s">
        <v>124</v>
      </c>
      <c r="B65" s="23">
        <f>SUM(F89:F93)</f>
        <v>12</v>
      </c>
      <c r="C65" s="19">
        <f>SUM(G89:G93)</f>
        <v>3</v>
      </c>
      <c r="D65" s="20">
        <f>SUM(H89:H93)</f>
        <v>9</v>
      </c>
      <c r="E65" s="15" t="s">
        <v>29</v>
      </c>
      <c r="F65" s="3">
        <f t="shared" si="8"/>
        <v>23</v>
      </c>
      <c r="G65" s="3">
        <v>6</v>
      </c>
      <c r="H65" s="5">
        <v>17</v>
      </c>
      <c r="I65" s="15" t="s">
        <v>30</v>
      </c>
      <c r="J65" s="3">
        <f t="shared" si="9"/>
        <v>0</v>
      </c>
      <c r="K65" s="3"/>
      <c r="L65" s="3"/>
    </row>
    <row r="66" spans="1:12" ht="18" customHeight="1">
      <c r="A66" s="10" t="s">
        <v>125</v>
      </c>
      <c r="B66" s="23">
        <f>SUM(J52:J56)</f>
        <v>7</v>
      </c>
      <c r="C66" s="19">
        <f>SUM(K52:K56)</f>
        <v>4</v>
      </c>
      <c r="D66" s="20">
        <f>SUM(L52:L56)</f>
        <v>3</v>
      </c>
      <c r="E66" s="15" t="s">
        <v>31</v>
      </c>
      <c r="F66" s="3">
        <f t="shared" si="8"/>
        <v>23</v>
      </c>
      <c r="G66" s="3">
        <v>6</v>
      </c>
      <c r="H66" s="5">
        <v>17</v>
      </c>
      <c r="I66" s="15" t="s">
        <v>32</v>
      </c>
      <c r="J66" s="3">
        <f t="shared" si="9"/>
        <v>1</v>
      </c>
      <c r="K66" s="3"/>
      <c r="L66" s="3">
        <v>1</v>
      </c>
    </row>
    <row r="67" spans="1:12" ht="18" customHeight="1">
      <c r="A67" s="10" t="s">
        <v>126</v>
      </c>
      <c r="B67" s="23">
        <f>SUM(J57:J61)</f>
        <v>3</v>
      </c>
      <c r="C67" s="19">
        <f>SUM(K57:K61)</f>
        <v>2</v>
      </c>
      <c r="D67" s="20">
        <f>SUM(L57:L61)</f>
        <v>1</v>
      </c>
      <c r="E67" s="15" t="s">
        <v>33</v>
      </c>
      <c r="F67" s="3">
        <f t="shared" si="8"/>
        <v>19</v>
      </c>
      <c r="G67" s="3">
        <v>5</v>
      </c>
      <c r="H67" s="5">
        <v>14</v>
      </c>
      <c r="I67" s="15" t="s">
        <v>34</v>
      </c>
      <c r="J67" s="3">
        <f t="shared" si="9"/>
        <v>1</v>
      </c>
      <c r="K67" s="3">
        <v>1</v>
      </c>
      <c r="L67" s="3"/>
    </row>
    <row r="68" spans="1:12" ht="18" customHeight="1">
      <c r="A68" s="10" t="s">
        <v>127</v>
      </c>
      <c r="B68" s="23">
        <f>SUM(J62:J66)</f>
        <v>3</v>
      </c>
      <c r="C68" s="19">
        <f>SUM(K62:K66)</f>
        <v>0</v>
      </c>
      <c r="D68" s="20">
        <f>SUM(L62:L66)</f>
        <v>3</v>
      </c>
      <c r="E68" s="15" t="s">
        <v>35</v>
      </c>
      <c r="F68" s="3">
        <f t="shared" si="8"/>
        <v>15</v>
      </c>
      <c r="G68" s="3">
        <v>2</v>
      </c>
      <c r="H68" s="5">
        <v>13</v>
      </c>
      <c r="I68" s="15" t="s">
        <v>36</v>
      </c>
      <c r="J68" s="3">
        <f t="shared" si="9"/>
        <v>2</v>
      </c>
      <c r="K68" s="3">
        <v>1</v>
      </c>
      <c r="L68" s="3">
        <v>1</v>
      </c>
    </row>
    <row r="69" spans="1:12" ht="18" customHeight="1">
      <c r="A69" s="10" t="s">
        <v>128</v>
      </c>
      <c r="B69" s="23">
        <f>SUM(J67:J71)</f>
        <v>6</v>
      </c>
      <c r="C69" s="19">
        <f>SUM(K67:K71)</f>
        <v>3</v>
      </c>
      <c r="D69" s="20">
        <f>SUM(L67:L71)</f>
        <v>3</v>
      </c>
      <c r="E69" s="15" t="s">
        <v>37</v>
      </c>
      <c r="F69" s="3">
        <f t="shared" si="8"/>
        <v>7</v>
      </c>
      <c r="G69" s="3">
        <v>2</v>
      </c>
      <c r="H69" s="5">
        <v>5</v>
      </c>
      <c r="I69" s="15" t="s">
        <v>38</v>
      </c>
      <c r="J69" s="3">
        <f t="shared" si="9"/>
        <v>1</v>
      </c>
      <c r="K69" s="3"/>
      <c r="L69" s="3">
        <v>1</v>
      </c>
    </row>
    <row r="70" spans="1:12" ht="18" customHeight="1">
      <c r="A70" s="10" t="s">
        <v>129</v>
      </c>
      <c r="B70" s="23">
        <f>SUM(J72:J76)</f>
        <v>2</v>
      </c>
      <c r="C70" s="19">
        <f>SUM(K72:K76)</f>
        <v>0</v>
      </c>
      <c r="D70" s="20">
        <f>SUM(L72:L76)</f>
        <v>2</v>
      </c>
      <c r="E70" s="15" t="s">
        <v>39</v>
      </c>
      <c r="F70" s="3">
        <f t="shared" si="8"/>
        <v>6</v>
      </c>
      <c r="G70" s="3">
        <v>2</v>
      </c>
      <c r="H70" s="5">
        <v>4</v>
      </c>
      <c r="I70" s="15" t="s">
        <v>40</v>
      </c>
      <c r="J70" s="3">
        <f t="shared" si="9"/>
        <v>2</v>
      </c>
      <c r="K70" s="3">
        <v>1</v>
      </c>
      <c r="L70" s="3">
        <v>1</v>
      </c>
    </row>
    <row r="71" spans="1:12" ht="18" customHeight="1">
      <c r="A71" s="10" t="s">
        <v>130</v>
      </c>
      <c r="B71" s="23">
        <f>SUM(J77:J81)</f>
        <v>2</v>
      </c>
      <c r="C71" s="19">
        <f>SUM(K77:K81)</f>
        <v>1</v>
      </c>
      <c r="D71" s="20">
        <f>SUM(L77:L81)</f>
        <v>1</v>
      </c>
      <c r="E71" s="15" t="s">
        <v>41</v>
      </c>
      <c r="F71" s="3">
        <f t="shared" si="8"/>
        <v>13</v>
      </c>
      <c r="G71" s="3">
        <v>5</v>
      </c>
      <c r="H71" s="5">
        <v>8</v>
      </c>
      <c r="I71" s="15" t="s">
        <v>42</v>
      </c>
      <c r="J71" s="3">
        <f t="shared" si="9"/>
        <v>0</v>
      </c>
      <c r="K71" s="3"/>
      <c r="L71" s="3"/>
    </row>
    <row r="72" spans="1:12" ht="18" customHeight="1">
      <c r="A72" s="10" t="s">
        <v>131</v>
      </c>
      <c r="B72" s="23">
        <f>SUM(J82:J86)</f>
        <v>0</v>
      </c>
      <c r="C72" s="19">
        <f>SUM(K82:K86)</f>
        <v>0</v>
      </c>
      <c r="D72" s="20">
        <f>SUM(L82:L86)</f>
        <v>0</v>
      </c>
      <c r="E72" s="15" t="s">
        <v>43</v>
      </c>
      <c r="F72" s="3">
        <f t="shared" si="8"/>
        <v>14</v>
      </c>
      <c r="G72" s="3">
        <v>4</v>
      </c>
      <c r="H72" s="5">
        <v>10</v>
      </c>
      <c r="I72" s="15" t="s">
        <v>44</v>
      </c>
      <c r="J72" s="3">
        <f t="shared" si="9"/>
        <v>2</v>
      </c>
      <c r="K72" s="3"/>
      <c r="L72" s="3">
        <v>2</v>
      </c>
    </row>
    <row r="73" spans="1:12" ht="18" customHeight="1">
      <c r="A73" s="10" t="s">
        <v>132</v>
      </c>
      <c r="B73" s="23">
        <f>SUM(J87:J91)</f>
        <v>0</v>
      </c>
      <c r="C73" s="19">
        <f>SUM(K87:K91)</f>
        <v>0</v>
      </c>
      <c r="D73" s="20">
        <f>SUM(L87:L91)</f>
        <v>0</v>
      </c>
      <c r="E73" s="15" t="s">
        <v>45</v>
      </c>
      <c r="F73" s="3">
        <f t="shared" si="8"/>
        <v>4</v>
      </c>
      <c r="G73" s="3"/>
      <c r="H73" s="5">
        <v>4</v>
      </c>
      <c r="I73" s="15" t="s">
        <v>46</v>
      </c>
      <c r="J73" s="3">
        <f t="shared" si="9"/>
        <v>0</v>
      </c>
      <c r="K73" s="3"/>
      <c r="L73" s="3"/>
    </row>
    <row r="74" spans="1:12" ht="18" customHeight="1">
      <c r="A74" s="10" t="s">
        <v>133</v>
      </c>
      <c r="B74" s="23">
        <f>SUM(J92)</f>
        <v>0</v>
      </c>
      <c r="C74" s="19">
        <f>SUM(K92)</f>
        <v>0</v>
      </c>
      <c r="D74" s="20">
        <f>SUM(L92)</f>
        <v>0</v>
      </c>
      <c r="E74" s="15" t="s">
        <v>47</v>
      </c>
      <c r="F74" s="3">
        <f t="shared" si="8"/>
        <v>10</v>
      </c>
      <c r="G74" s="3">
        <v>2</v>
      </c>
      <c r="H74" s="5">
        <v>8</v>
      </c>
      <c r="I74" s="15" t="s">
        <v>48</v>
      </c>
      <c r="J74" s="3">
        <f t="shared" si="9"/>
        <v>0</v>
      </c>
      <c r="K74" s="3"/>
      <c r="L74" s="3"/>
    </row>
    <row r="75" spans="1:12" ht="18" customHeight="1">
      <c r="A75" s="10"/>
      <c r="B75" s="3"/>
      <c r="C75" s="3"/>
      <c r="D75" s="4"/>
      <c r="E75" s="15" t="s">
        <v>49</v>
      </c>
      <c r="F75" s="3">
        <f t="shared" si="8"/>
        <v>5</v>
      </c>
      <c r="G75" s="3">
        <v>2</v>
      </c>
      <c r="H75" s="5">
        <v>3</v>
      </c>
      <c r="I75" s="15" t="s">
        <v>50</v>
      </c>
      <c r="J75" s="3">
        <f t="shared" si="9"/>
        <v>0</v>
      </c>
      <c r="K75" s="3"/>
      <c r="L75" s="3"/>
    </row>
    <row r="76" spans="1:12" ht="18" customHeight="1">
      <c r="A76" s="13" t="s">
        <v>134</v>
      </c>
      <c r="B76" s="3">
        <f aca="true" t="shared" si="10" ref="B76:B93">+C76+D76</f>
        <v>4</v>
      </c>
      <c r="C76" s="3">
        <v>3</v>
      </c>
      <c r="D76" s="3">
        <v>1</v>
      </c>
      <c r="E76" s="15" t="s">
        <v>51</v>
      </c>
      <c r="F76" s="3">
        <f t="shared" si="8"/>
        <v>7</v>
      </c>
      <c r="G76" s="3"/>
      <c r="H76" s="5">
        <v>7</v>
      </c>
      <c r="I76" s="15" t="s">
        <v>52</v>
      </c>
      <c r="J76" s="3">
        <f t="shared" si="9"/>
        <v>0</v>
      </c>
      <c r="K76" s="3"/>
      <c r="L76" s="3"/>
    </row>
    <row r="77" spans="1:12" ht="18" customHeight="1">
      <c r="A77" s="13" t="s">
        <v>135</v>
      </c>
      <c r="B77" s="3">
        <f t="shared" si="10"/>
        <v>8</v>
      </c>
      <c r="C77" s="3">
        <v>3</v>
      </c>
      <c r="D77" s="3">
        <v>5</v>
      </c>
      <c r="E77" s="15" t="s">
        <v>53</v>
      </c>
      <c r="F77" s="3">
        <f t="shared" si="8"/>
        <v>2</v>
      </c>
      <c r="G77" s="3"/>
      <c r="H77" s="5">
        <v>2</v>
      </c>
      <c r="I77" s="15" t="s">
        <v>54</v>
      </c>
      <c r="J77" s="3">
        <f t="shared" si="9"/>
        <v>0</v>
      </c>
      <c r="K77" s="3"/>
      <c r="L77" s="3"/>
    </row>
    <row r="78" spans="1:12" ht="18" customHeight="1">
      <c r="A78" s="13" t="s">
        <v>55</v>
      </c>
      <c r="B78" s="3">
        <f t="shared" si="10"/>
        <v>2</v>
      </c>
      <c r="C78" s="3">
        <v>1</v>
      </c>
      <c r="D78" s="3">
        <v>1</v>
      </c>
      <c r="E78" s="15" t="s">
        <v>56</v>
      </c>
      <c r="F78" s="3">
        <f t="shared" si="8"/>
        <v>3</v>
      </c>
      <c r="G78" s="3">
        <v>1</v>
      </c>
      <c r="H78" s="5">
        <v>2</v>
      </c>
      <c r="I78" s="15" t="s">
        <v>57</v>
      </c>
      <c r="J78" s="3">
        <f t="shared" si="9"/>
        <v>0</v>
      </c>
      <c r="K78" s="3"/>
      <c r="L78" s="3"/>
    </row>
    <row r="79" spans="1:12" ht="18" customHeight="1">
      <c r="A79" s="13" t="s">
        <v>58</v>
      </c>
      <c r="B79" s="3">
        <f t="shared" si="10"/>
        <v>2</v>
      </c>
      <c r="C79" s="3">
        <v>2</v>
      </c>
      <c r="D79" s="3"/>
      <c r="E79" s="15" t="s">
        <v>59</v>
      </c>
      <c r="F79" s="3">
        <f t="shared" si="8"/>
        <v>6</v>
      </c>
      <c r="G79" s="3">
        <v>2</v>
      </c>
      <c r="H79" s="5">
        <v>4</v>
      </c>
      <c r="I79" s="15" t="s">
        <v>60</v>
      </c>
      <c r="J79" s="3">
        <f t="shared" si="9"/>
        <v>2</v>
      </c>
      <c r="K79" s="3">
        <v>1</v>
      </c>
      <c r="L79" s="3">
        <v>1</v>
      </c>
    </row>
    <row r="80" spans="1:12" ht="18" customHeight="1">
      <c r="A80" s="13" t="s">
        <v>61</v>
      </c>
      <c r="B80" s="3">
        <f t="shared" si="10"/>
        <v>5</v>
      </c>
      <c r="C80" s="3">
        <v>3</v>
      </c>
      <c r="D80" s="3">
        <v>2</v>
      </c>
      <c r="E80" s="15" t="s">
        <v>62</v>
      </c>
      <c r="F80" s="3">
        <f t="shared" si="8"/>
        <v>4</v>
      </c>
      <c r="G80" s="3">
        <v>1</v>
      </c>
      <c r="H80" s="5">
        <v>3</v>
      </c>
      <c r="I80" s="15" t="s">
        <v>63</v>
      </c>
      <c r="J80" s="3">
        <f t="shared" si="9"/>
        <v>0</v>
      </c>
      <c r="K80" s="3"/>
      <c r="L80" s="3"/>
    </row>
    <row r="81" spans="1:12" ht="18" customHeight="1">
      <c r="A81" s="13" t="s">
        <v>64</v>
      </c>
      <c r="B81" s="3">
        <f t="shared" si="10"/>
        <v>2</v>
      </c>
      <c r="C81" s="3">
        <v>1</v>
      </c>
      <c r="D81" s="3">
        <v>1</v>
      </c>
      <c r="E81" s="15" t="s">
        <v>65</v>
      </c>
      <c r="F81" s="3">
        <f t="shared" si="8"/>
        <v>4</v>
      </c>
      <c r="G81" s="3"/>
      <c r="H81" s="5">
        <v>4</v>
      </c>
      <c r="I81" s="15" t="s">
        <v>66</v>
      </c>
      <c r="J81" s="3">
        <f t="shared" si="9"/>
        <v>0</v>
      </c>
      <c r="K81" s="3"/>
      <c r="L81" s="3"/>
    </row>
    <row r="82" spans="1:12" ht="18" customHeight="1">
      <c r="A82" s="13" t="s">
        <v>67</v>
      </c>
      <c r="B82" s="3">
        <f t="shared" si="10"/>
        <v>3</v>
      </c>
      <c r="C82" s="3">
        <v>3</v>
      </c>
      <c r="D82" s="3"/>
      <c r="E82" s="15" t="s">
        <v>68</v>
      </c>
      <c r="F82" s="3">
        <f t="shared" si="8"/>
        <v>6</v>
      </c>
      <c r="G82" s="3">
        <v>2</v>
      </c>
      <c r="H82" s="5">
        <v>4</v>
      </c>
      <c r="I82" s="15" t="s">
        <v>69</v>
      </c>
      <c r="J82" s="3">
        <f t="shared" si="9"/>
        <v>0</v>
      </c>
      <c r="K82" s="3"/>
      <c r="L82" s="3"/>
    </row>
    <row r="83" spans="1:12" ht="18" customHeight="1">
      <c r="A83" s="13" t="s">
        <v>70</v>
      </c>
      <c r="B83" s="3">
        <f t="shared" si="10"/>
        <v>5</v>
      </c>
      <c r="C83" s="3">
        <v>3</v>
      </c>
      <c r="D83" s="3">
        <v>2</v>
      </c>
      <c r="E83" s="15" t="s">
        <v>71</v>
      </c>
      <c r="F83" s="3">
        <f t="shared" si="8"/>
        <v>3</v>
      </c>
      <c r="G83" s="3">
        <v>2</v>
      </c>
      <c r="H83" s="5">
        <v>1</v>
      </c>
      <c r="I83" s="15" t="s">
        <v>72</v>
      </c>
      <c r="J83" s="3">
        <f t="shared" si="9"/>
        <v>0</v>
      </c>
      <c r="K83" s="3"/>
      <c r="L83" s="3"/>
    </row>
    <row r="84" spans="1:12" ht="18" customHeight="1">
      <c r="A84" s="13" t="s">
        <v>73</v>
      </c>
      <c r="B84" s="3">
        <f t="shared" si="10"/>
        <v>3</v>
      </c>
      <c r="C84" s="3">
        <v>1</v>
      </c>
      <c r="D84" s="3">
        <v>2</v>
      </c>
      <c r="E84" s="15" t="s">
        <v>74</v>
      </c>
      <c r="F84" s="3">
        <f t="shared" si="8"/>
        <v>3</v>
      </c>
      <c r="G84" s="3">
        <v>1</v>
      </c>
      <c r="H84" s="5">
        <v>2</v>
      </c>
      <c r="I84" s="15" t="s">
        <v>75</v>
      </c>
      <c r="J84" s="3">
        <f t="shared" si="9"/>
        <v>0</v>
      </c>
      <c r="K84" s="3"/>
      <c r="L84" s="3"/>
    </row>
    <row r="85" spans="1:12" ht="18" customHeight="1">
      <c r="A85" s="13" t="s">
        <v>76</v>
      </c>
      <c r="B85" s="3">
        <f t="shared" si="10"/>
        <v>1</v>
      </c>
      <c r="C85" s="3">
        <v>1</v>
      </c>
      <c r="D85" s="6"/>
      <c r="E85" s="15" t="s">
        <v>77</v>
      </c>
      <c r="F85" s="3">
        <f t="shared" si="8"/>
        <v>2</v>
      </c>
      <c r="G85" s="3"/>
      <c r="H85" s="5">
        <v>2</v>
      </c>
      <c r="I85" s="15" t="s">
        <v>78</v>
      </c>
      <c r="J85" s="3">
        <f t="shared" si="9"/>
        <v>0</v>
      </c>
      <c r="K85" s="3"/>
      <c r="L85" s="3"/>
    </row>
    <row r="86" spans="1:12" ht="18" customHeight="1">
      <c r="A86" s="13" t="s">
        <v>79</v>
      </c>
      <c r="B86" s="3">
        <f t="shared" si="10"/>
        <v>1</v>
      </c>
      <c r="C86" s="3">
        <v>1</v>
      </c>
      <c r="D86" s="3"/>
      <c r="E86" s="15" t="s">
        <v>80</v>
      </c>
      <c r="F86" s="3">
        <f t="shared" si="8"/>
        <v>5</v>
      </c>
      <c r="G86" s="3">
        <v>1</v>
      </c>
      <c r="H86" s="5">
        <v>4</v>
      </c>
      <c r="I86" s="15" t="s">
        <v>81</v>
      </c>
      <c r="J86" s="3">
        <f t="shared" si="9"/>
        <v>0</v>
      </c>
      <c r="K86" s="3"/>
      <c r="L86" s="3"/>
    </row>
    <row r="87" spans="1:12" ht="18" customHeight="1">
      <c r="A87" s="13" t="s">
        <v>82</v>
      </c>
      <c r="B87" s="3">
        <f t="shared" si="10"/>
        <v>3</v>
      </c>
      <c r="C87" s="3"/>
      <c r="D87" s="3">
        <v>3</v>
      </c>
      <c r="E87" s="15" t="s">
        <v>83</v>
      </c>
      <c r="F87" s="3">
        <f t="shared" si="8"/>
        <v>3</v>
      </c>
      <c r="G87" s="3">
        <v>2</v>
      </c>
      <c r="H87" s="5">
        <v>1</v>
      </c>
      <c r="I87" s="15" t="s">
        <v>84</v>
      </c>
      <c r="J87" s="3">
        <f t="shared" si="9"/>
        <v>0</v>
      </c>
      <c r="K87" s="3"/>
      <c r="L87" s="3"/>
    </row>
    <row r="88" spans="1:12" ht="18" customHeight="1">
      <c r="A88" s="13" t="s">
        <v>85</v>
      </c>
      <c r="B88" s="3">
        <f t="shared" si="10"/>
        <v>0</v>
      </c>
      <c r="C88" s="3"/>
      <c r="D88" s="3"/>
      <c r="E88" s="15" t="s">
        <v>86</v>
      </c>
      <c r="F88" s="3">
        <f t="shared" si="8"/>
        <v>1</v>
      </c>
      <c r="G88" s="3">
        <v>1</v>
      </c>
      <c r="H88" s="5"/>
      <c r="I88" s="15" t="s">
        <v>87</v>
      </c>
      <c r="J88" s="3">
        <f t="shared" si="9"/>
        <v>0</v>
      </c>
      <c r="K88" s="3"/>
      <c r="L88" s="3"/>
    </row>
    <row r="89" spans="1:12" ht="18" customHeight="1">
      <c r="A89" s="13" t="s">
        <v>88</v>
      </c>
      <c r="B89" s="3">
        <f t="shared" si="10"/>
        <v>1</v>
      </c>
      <c r="C89" s="3">
        <v>1</v>
      </c>
      <c r="D89" s="3"/>
      <c r="E89" s="15" t="s">
        <v>89</v>
      </c>
      <c r="F89" s="3">
        <f t="shared" si="8"/>
        <v>1</v>
      </c>
      <c r="G89" s="3"/>
      <c r="H89" s="5">
        <v>1</v>
      </c>
      <c r="I89" s="15" t="s">
        <v>90</v>
      </c>
      <c r="J89" s="3">
        <f t="shared" si="9"/>
        <v>0</v>
      </c>
      <c r="K89" s="3"/>
      <c r="L89" s="3"/>
    </row>
    <row r="90" spans="1:12" ht="18" customHeight="1">
      <c r="A90" s="13" t="s">
        <v>91</v>
      </c>
      <c r="B90" s="3">
        <f t="shared" si="10"/>
        <v>1</v>
      </c>
      <c r="C90" s="3">
        <v>1</v>
      </c>
      <c r="D90" s="3"/>
      <c r="E90" s="15" t="s">
        <v>92</v>
      </c>
      <c r="F90" s="3">
        <f t="shared" si="8"/>
        <v>6</v>
      </c>
      <c r="G90" s="3">
        <v>2</v>
      </c>
      <c r="H90" s="5">
        <v>4</v>
      </c>
      <c r="I90" s="15" t="s">
        <v>93</v>
      </c>
      <c r="J90" s="3">
        <f t="shared" si="9"/>
        <v>0</v>
      </c>
      <c r="K90" s="3"/>
      <c r="L90" s="3"/>
    </row>
    <row r="91" spans="1:12" ht="18" customHeight="1">
      <c r="A91" s="13" t="s">
        <v>94</v>
      </c>
      <c r="B91" s="3">
        <f t="shared" si="10"/>
        <v>3</v>
      </c>
      <c r="C91" s="3"/>
      <c r="D91" s="4">
        <v>3</v>
      </c>
      <c r="E91" s="15" t="s">
        <v>95</v>
      </c>
      <c r="F91" s="3">
        <f t="shared" si="8"/>
        <v>1</v>
      </c>
      <c r="G91" s="3"/>
      <c r="H91" s="5">
        <v>1</v>
      </c>
      <c r="I91" s="15" t="s">
        <v>96</v>
      </c>
      <c r="J91" s="3">
        <f t="shared" si="9"/>
        <v>0</v>
      </c>
      <c r="K91" s="3"/>
      <c r="L91" s="3"/>
    </row>
    <row r="92" spans="1:12" ht="18" customHeight="1">
      <c r="A92" s="13" t="s">
        <v>97</v>
      </c>
      <c r="B92" s="3">
        <f t="shared" si="10"/>
        <v>4</v>
      </c>
      <c r="C92" s="3">
        <v>4</v>
      </c>
      <c r="D92" s="4"/>
      <c r="E92" s="15" t="s">
        <v>98</v>
      </c>
      <c r="F92" s="3">
        <f t="shared" si="8"/>
        <v>1</v>
      </c>
      <c r="G92" s="3"/>
      <c r="H92" s="5">
        <v>1</v>
      </c>
      <c r="I92" s="15" t="s">
        <v>140</v>
      </c>
      <c r="J92" s="3">
        <f t="shared" si="9"/>
        <v>0</v>
      </c>
      <c r="K92" s="3"/>
      <c r="L92" s="3"/>
    </row>
    <row r="93" spans="1:12" ht="18" customHeight="1">
      <c r="A93" s="13" t="s">
        <v>99</v>
      </c>
      <c r="B93" s="3">
        <f t="shared" si="10"/>
        <v>1</v>
      </c>
      <c r="C93" s="3"/>
      <c r="D93" s="4">
        <v>1</v>
      </c>
      <c r="E93" s="15" t="s">
        <v>100</v>
      </c>
      <c r="F93" s="3">
        <f t="shared" si="8"/>
        <v>3</v>
      </c>
      <c r="G93" s="3">
        <v>1</v>
      </c>
      <c r="H93" s="5">
        <v>2</v>
      </c>
      <c r="I93" s="9"/>
      <c r="J93" s="2"/>
      <c r="K93" s="2"/>
      <c r="L93" s="2"/>
    </row>
    <row r="94" ht="18" customHeight="1"/>
    <row r="95" ht="18" customHeight="1"/>
    <row r="96" ht="18" customHeight="1"/>
    <row r="97" spans="1:12" ht="18" customHeight="1">
      <c r="A97" s="10" t="s">
        <v>143</v>
      </c>
      <c r="B97" s="31">
        <v>21207</v>
      </c>
      <c r="C97" s="31"/>
      <c r="D97" s="1"/>
      <c r="E97" s="14"/>
      <c r="F97" s="1"/>
      <c r="G97" s="1"/>
      <c r="H97" s="1"/>
      <c r="I97" s="14"/>
      <c r="J97" s="27" t="s">
        <v>106</v>
      </c>
      <c r="K97" s="28"/>
      <c r="L97" s="28"/>
    </row>
    <row r="98" spans="1:12" ht="18" customHeight="1">
      <c r="A98" s="25"/>
      <c r="B98" s="26"/>
      <c r="C98" s="26"/>
      <c r="D98" s="1"/>
      <c r="E98" s="14"/>
      <c r="F98" s="1"/>
      <c r="G98" s="1"/>
      <c r="H98" s="1"/>
      <c r="I98" s="14"/>
      <c r="J98" s="1"/>
      <c r="K98" s="29" t="s">
        <v>0</v>
      </c>
      <c r="L98" s="30"/>
    </row>
    <row r="99" spans="1:12" ht="18" customHeight="1">
      <c r="A99" s="7" t="s">
        <v>1</v>
      </c>
      <c r="B99" s="7" t="s">
        <v>2</v>
      </c>
      <c r="C99" s="7" t="s">
        <v>3</v>
      </c>
      <c r="D99" s="8" t="s">
        <v>4</v>
      </c>
      <c r="E99" s="9" t="s">
        <v>5</v>
      </c>
      <c r="F99" s="10" t="s">
        <v>2</v>
      </c>
      <c r="G99" s="10" t="s">
        <v>3</v>
      </c>
      <c r="H99" s="11" t="s">
        <v>4</v>
      </c>
      <c r="I99" s="9" t="s">
        <v>5</v>
      </c>
      <c r="J99" s="10" t="s">
        <v>2</v>
      </c>
      <c r="K99" s="10" t="s">
        <v>3</v>
      </c>
      <c r="L99" s="10" t="s">
        <v>4</v>
      </c>
    </row>
    <row r="100" spans="1:12" ht="18" customHeight="1">
      <c r="A100" s="10" t="s">
        <v>6</v>
      </c>
      <c r="B100" s="16">
        <f>SUM(B102:B122)</f>
        <v>52934</v>
      </c>
      <c r="C100" s="17">
        <f>SUM(C102:C122)</f>
        <v>25390</v>
      </c>
      <c r="D100" s="16">
        <f>SUM(D102:D122)</f>
        <v>27544</v>
      </c>
      <c r="E100" s="15" t="s">
        <v>136</v>
      </c>
      <c r="F100" s="3">
        <f aca="true" t="shared" si="11" ref="F100:F141">+G100+H100</f>
        <v>530</v>
      </c>
      <c r="G100" s="3">
        <v>282</v>
      </c>
      <c r="H100" s="5">
        <v>248</v>
      </c>
      <c r="I100" s="15" t="s">
        <v>138</v>
      </c>
      <c r="J100" s="3">
        <f aca="true" t="shared" si="12" ref="J100:J140">+K100+L100</f>
        <v>747</v>
      </c>
      <c r="K100" s="3">
        <v>382</v>
      </c>
      <c r="L100" s="3">
        <v>365</v>
      </c>
    </row>
    <row r="101" spans="1:12" ht="18" customHeight="1">
      <c r="A101" s="10"/>
      <c r="B101" s="23"/>
      <c r="C101" s="3"/>
      <c r="D101" s="4"/>
      <c r="E101" s="15" t="s">
        <v>137</v>
      </c>
      <c r="F101" s="3">
        <f t="shared" si="11"/>
        <v>470</v>
      </c>
      <c r="G101" s="3">
        <v>253</v>
      </c>
      <c r="H101" s="5">
        <v>217</v>
      </c>
      <c r="I101" s="15" t="s">
        <v>139</v>
      </c>
      <c r="J101" s="3">
        <f t="shared" si="12"/>
        <v>628</v>
      </c>
      <c r="K101" s="3">
        <v>298</v>
      </c>
      <c r="L101" s="3">
        <v>330</v>
      </c>
    </row>
    <row r="102" spans="1:12" ht="18" customHeight="1">
      <c r="A102" s="10" t="s">
        <v>113</v>
      </c>
      <c r="B102" s="24">
        <f>SUM(B124:B128)</f>
        <v>2107</v>
      </c>
      <c r="C102" s="19">
        <f>SUM(C124:C128)</f>
        <v>1108</v>
      </c>
      <c r="D102" s="20">
        <f>SUM(D124:D128)</f>
        <v>999</v>
      </c>
      <c r="E102" s="15" t="s">
        <v>7</v>
      </c>
      <c r="F102" s="3">
        <f t="shared" si="11"/>
        <v>462</v>
      </c>
      <c r="G102" s="3">
        <v>247</v>
      </c>
      <c r="H102" s="5">
        <v>215</v>
      </c>
      <c r="I102" s="15" t="s">
        <v>8</v>
      </c>
      <c r="J102" s="3">
        <f t="shared" si="12"/>
        <v>672</v>
      </c>
      <c r="K102" s="3">
        <v>307</v>
      </c>
      <c r="L102" s="3">
        <v>365</v>
      </c>
    </row>
    <row r="103" spans="1:12" ht="18" customHeight="1">
      <c r="A103" s="10" t="s">
        <v>114</v>
      </c>
      <c r="B103" s="23">
        <f>SUM(B129:B133)</f>
        <v>2228</v>
      </c>
      <c r="C103" s="19">
        <f>SUM(C129:C133)</f>
        <v>1129</v>
      </c>
      <c r="D103" s="20">
        <f>SUM(D129:D133)</f>
        <v>1099</v>
      </c>
      <c r="E103" s="15" t="s">
        <v>9</v>
      </c>
      <c r="F103" s="3">
        <f t="shared" si="11"/>
        <v>500</v>
      </c>
      <c r="G103" s="3">
        <v>242</v>
      </c>
      <c r="H103" s="5">
        <v>258</v>
      </c>
      <c r="I103" s="15" t="s">
        <v>10</v>
      </c>
      <c r="J103" s="3">
        <f t="shared" si="12"/>
        <v>737</v>
      </c>
      <c r="K103" s="3">
        <v>342</v>
      </c>
      <c r="L103" s="3">
        <v>395</v>
      </c>
    </row>
    <row r="104" spans="1:12" ht="18" customHeight="1">
      <c r="A104" s="10" t="s">
        <v>115</v>
      </c>
      <c r="B104" s="23">
        <f>SUM(B134:B138)</f>
        <v>2533</v>
      </c>
      <c r="C104" s="19">
        <f>SUM(C134:C138)</f>
        <v>1266</v>
      </c>
      <c r="D104" s="20">
        <f>SUM(D134:D138)</f>
        <v>1267</v>
      </c>
      <c r="E104" s="15" t="s">
        <v>11</v>
      </c>
      <c r="F104" s="3">
        <f t="shared" si="11"/>
        <v>511</v>
      </c>
      <c r="G104" s="3">
        <v>275</v>
      </c>
      <c r="H104" s="5">
        <v>236</v>
      </c>
      <c r="I104" s="15" t="s">
        <v>12</v>
      </c>
      <c r="J104" s="3">
        <f t="shared" si="12"/>
        <v>798</v>
      </c>
      <c r="K104" s="3">
        <v>372</v>
      </c>
      <c r="L104" s="3">
        <v>426</v>
      </c>
    </row>
    <row r="105" spans="1:12" ht="18" customHeight="1">
      <c r="A105" s="10" t="s">
        <v>116</v>
      </c>
      <c r="B105" s="23">
        <f>+B139+B140+B141+F100+F101</f>
        <v>2825</v>
      </c>
      <c r="C105" s="20">
        <f>+C139+C140+C141+G100+G101</f>
        <v>1511</v>
      </c>
      <c r="D105" s="20">
        <f>+D139+D140+D141+H100+H101</f>
        <v>1314</v>
      </c>
      <c r="E105" s="15" t="s">
        <v>13</v>
      </c>
      <c r="F105" s="3">
        <f t="shared" si="11"/>
        <v>531</v>
      </c>
      <c r="G105" s="3">
        <v>287</v>
      </c>
      <c r="H105" s="5">
        <v>244</v>
      </c>
      <c r="I105" s="15" t="s">
        <v>14</v>
      </c>
      <c r="J105" s="3">
        <f t="shared" si="12"/>
        <v>750</v>
      </c>
      <c r="K105" s="3">
        <v>383</v>
      </c>
      <c r="L105" s="3">
        <v>367</v>
      </c>
    </row>
    <row r="106" spans="1:12" ht="18" customHeight="1">
      <c r="A106" s="10" t="s">
        <v>117</v>
      </c>
      <c r="B106" s="23">
        <f>SUM(F102:F106)</f>
        <v>2609</v>
      </c>
      <c r="C106" s="21">
        <f>SUM(G102:G106)</f>
        <v>1358</v>
      </c>
      <c r="D106" s="22">
        <f>SUM(H102:H106)</f>
        <v>1251</v>
      </c>
      <c r="E106" s="15" t="s">
        <v>15</v>
      </c>
      <c r="F106" s="3">
        <f t="shared" si="11"/>
        <v>605</v>
      </c>
      <c r="G106" s="3">
        <v>307</v>
      </c>
      <c r="H106" s="5">
        <v>298</v>
      </c>
      <c r="I106" s="15" t="s">
        <v>16</v>
      </c>
      <c r="J106" s="3">
        <f t="shared" si="12"/>
        <v>706</v>
      </c>
      <c r="K106" s="3">
        <v>324</v>
      </c>
      <c r="L106" s="3">
        <v>382</v>
      </c>
    </row>
    <row r="107" spans="1:12" ht="18" customHeight="1">
      <c r="A107" s="10" t="s">
        <v>118</v>
      </c>
      <c r="B107" s="23">
        <f>SUM(F107:F111)</f>
        <v>3117</v>
      </c>
      <c r="C107" s="19">
        <f>SUM(G107:G111)</f>
        <v>1600</v>
      </c>
      <c r="D107" s="20">
        <f>SUM(H107:H111)</f>
        <v>1517</v>
      </c>
      <c r="E107" s="15" t="s">
        <v>17</v>
      </c>
      <c r="F107" s="3">
        <f t="shared" si="11"/>
        <v>609</v>
      </c>
      <c r="G107" s="3">
        <v>323</v>
      </c>
      <c r="H107" s="5">
        <v>286</v>
      </c>
      <c r="I107" s="15" t="s">
        <v>18</v>
      </c>
      <c r="J107" s="3">
        <f t="shared" si="12"/>
        <v>757</v>
      </c>
      <c r="K107" s="3">
        <v>356</v>
      </c>
      <c r="L107" s="3">
        <v>401</v>
      </c>
    </row>
    <row r="108" spans="1:12" ht="18" customHeight="1">
      <c r="A108" s="10" t="s">
        <v>119</v>
      </c>
      <c r="B108" s="23">
        <f>SUM(F112:F116)</f>
        <v>2758</v>
      </c>
      <c r="C108" s="19">
        <f>SUM(G112:G116)</f>
        <v>1396</v>
      </c>
      <c r="D108" s="20">
        <f>SUM(H112:H116)</f>
        <v>1362</v>
      </c>
      <c r="E108" s="15" t="s">
        <v>19</v>
      </c>
      <c r="F108" s="3">
        <f t="shared" si="11"/>
        <v>622</v>
      </c>
      <c r="G108" s="3">
        <v>308</v>
      </c>
      <c r="H108" s="5">
        <v>314</v>
      </c>
      <c r="I108" s="15" t="s">
        <v>20</v>
      </c>
      <c r="J108" s="3">
        <f t="shared" si="12"/>
        <v>771</v>
      </c>
      <c r="K108" s="3">
        <v>359</v>
      </c>
      <c r="L108" s="3">
        <v>412</v>
      </c>
    </row>
    <row r="109" spans="1:12" ht="18" customHeight="1">
      <c r="A109" s="10" t="s">
        <v>120</v>
      </c>
      <c r="B109" s="23">
        <f>SUM(F117:F121)</f>
        <v>2655</v>
      </c>
      <c r="C109" s="19">
        <f>SUM(G117:G121)</f>
        <v>1340</v>
      </c>
      <c r="D109" s="20">
        <f>SUM(H117:H121)</f>
        <v>1315</v>
      </c>
      <c r="E109" s="15" t="s">
        <v>21</v>
      </c>
      <c r="F109" s="3">
        <f t="shared" si="11"/>
        <v>600</v>
      </c>
      <c r="G109" s="3">
        <v>303</v>
      </c>
      <c r="H109" s="5">
        <v>297</v>
      </c>
      <c r="I109" s="15" t="s">
        <v>22</v>
      </c>
      <c r="J109" s="3">
        <f t="shared" si="12"/>
        <v>708</v>
      </c>
      <c r="K109" s="3">
        <v>324</v>
      </c>
      <c r="L109" s="3">
        <v>384</v>
      </c>
    </row>
    <row r="110" spans="1:12" ht="18" customHeight="1">
      <c r="A110" s="10" t="s">
        <v>121</v>
      </c>
      <c r="B110" s="23">
        <f>SUM(F122:F126)</f>
        <v>2954</v>
      </c>
      <c r="C110" s="19">
        <f>SUM(G122:G126)</f>
        <v>1498</v>
      </c>
      <c r="D110" s="20">
        <f>SUM(H122:H126)</f>
        <v>1456</v>
      </c>
      <c r="E110" s="15" t="s">
        <v>23</v>
      </c>
      <c r="F110" s="3">
        <f t="shared" si="11"/>
        <v>631</v>
      </c>
      <c r="G110" s="3">
        <v>334</v>
      </c>
      <c r="H110" s="5">
        <v>297</v>
      </c>
      <c r="I110" s="15" t="s">
        <v>24</v>
      </c>
      <c r="J110" s="3">
        <f t="shared" si="12"/>
        <v>715</v>
      </c>
      <c r="K110" s="3">
        <v>308</v>
      </c>
      <c r="L110" s="3">
        <v>407</v>
      </c>
    </row>
    <row r="111" spans="1:12" ht="18" customHeight="1">
      <c r="A111" s="10" t="s">
        <v>122</v>
      </c>
      <c r="B111" s="23">
        <f>SUM(F127:F131)</f>
        <v>3803</v>
      </c>
      <c r="C111" s="19">
        <f>SUM(G127:G131)</f>
        <v>1894</v>
      </c>
      <c r="D111" s="20">
        <f>SUM(H127:H131)</f>
        <v>1909</v>
      </c>
      <c r="E111" s="15" t="s">
        <v>25</v>
      </c>
      <c r="F111" s="3">
        <f t="shared" si="11"/>
        <v>655</v>
      </c>
      <c r="G111" s="3">
        <v>332</v>
      </c>
      <c r="H111" s="5">
        <v>323</v>
      </c>
      <c r="I111" s="15" t="s">
        <v>26</v>
      </c>
      <c r="J111" s="3">
        <f t="shared" si="12"/>
        <v>687</v>
      </c>
      <c r="K111" s="3">
        <v>282</v>
      </c>
      <c r="L111" s="3">
        <v>405</v>
      </c>
    </row>
    <row r="112" spans="1:12" ht="18" customHeight="1">
      <c r="A112" s="10" t="s">
        <v>123</v>
      </c>
      <c r="B112" s="23">
        <f>SUM(F132:F136)</f>
        <v>4740</v>
      </c>
      <c r="C112" s="19">
        <f>SUM(G132:G136)</f>
        <v>2396</v>
      </c>
      <c r="D112" s="20">
        <f>SUM(H132:H136)</f>
        <v>2344</v>
      </c>
      <c r="E112" s="15" t="s">
        <v>27</v>
      </c>
      <c r="F112" s="3">
        <f t="shared" si="11"/>
        <v>589</v>
      </c>
      <c r="G112" s="3">
        <v>310</v>
      </c>
      <c r="H112" s="5">
        <v>279</v>
      </c>
      <c r="I112" s="15" t="s">
        <v>28</v>
      </c>
      <c r="J112" s="3">
        <f t="shared" si="12"/>
        <v>665</v>
      </c>
      <c r="K112" s="3">
        <v>301</v>
      </c>
      <c r="L112" s="3">
        <v>364</v>
      </c>
    </row>
    <row r="113" spans="1:12" ht="18" customHeight="1">
      <c r="A113" s="10" t="s">
        <v>124</v>
      </c>
      <c r="B113" s="23">
        <f>SUM(F137:F141)</f>
        <v>3934</v>
      </c>
      <c r="C113" s="19">
        <f>SUM(G137:G141)</f>
        <v>1886</v>
      </c>
      <c r="D113" s="20">
        <f>SUM(H137:H141)</f>
        <v>2048</v>
      </c>
      <c r="E113" s="15" t="s">
        <v>29</v>
      </c>
      <c r="F113" s="3">
        <f t="shared" si="11"/>
        <v>588</v>
      </c>
      <c r="G113" s="3">
        <v>297</v>
      </c>
      <c r="H113" s="5">
        <v>291</v>
      </c>
      <c r="I113" s="15" t="s">
        <v>30</v>
      </c>
      <c r="J113" s="3">
        <f t="shared" si="12"/>
        <v>691</v>
      </c>
      <c r="K113" s="3">
        <v>296</v>
      </c>
      <c r="L113" s="3">
        <v>395</v>
      </c>
    </row>
    <row r="114" spans="1:12" ht="18" customHeight="1">
      <c r="A114" s="10" t="s">
        <v>125</v>
      </c>
      <c r="B114" s="23">
        <f>SUM(J100:J104)</f>
        <v>3582</v>
      </c>
      <c r="C114" s="19">
        <f>SUM(K100:K104)</f>
        <v>1701</v>
      </c>
      <c r="D114" s="20">
        <f>SUM(L100:L104)</f>
        <v>1881</v>
      </c>
      <c r="E114" s="15" t="s">
        <v>31</v>
      </c>
      <c r="F114" s="3">
        <f t="shared" si="11"/>
        <v>584</v>
      </c>
      <c r="G114" s="3">
        <v>304</v>
      </c>
      <c r="H114" s="5">
        <v>280</v>
      </c>
      <c r="I114" s="15" t="s">
        <v>32</v>
      </c>
      <c r="J114" s="3">
        <f t="shared" si="12"/>
        <v>709</v>
      </c>
      <c r="K114" s="3">
        <v>280</v>
      </c>
      <c r="L114" s="3">
        <v>429</v>
      </c>
    </row>
    <row r="115" spans="1:12" ht="18" customHeight="1">
      <c r="A115" s="10" t="s">
        <v>126</v>
      </c>
      <c r="B115" s="23">
        <f>SUM(J105:J109)</f>
        <v>3692</v>
      </c>
      <c r="C115" s="19">
        <f>SUM(K105:K109)</f>
        <v>1746</v>
      </c>
      <c r="D115" s="20">
        <f>SUM(L105:L109)</f>
        <v>1946</v>
      </c>
      <c r="E115" s="15" t="s">
        <v>33</v>
      </c>
      <c r="F115" s="3">
        <f t="shared" si="11"/>
        <v>533</v>
      </c>
      <c r="G115" s="3">
        <v>261</v>
      </c>
      <c r="H115" s="5">
        <v>272</v>
      </c>
      <c r="I115" s="15" t="s">
        <v>34</v>
      </c>
      <c r="J115" s="3">
        <f t="shared" si="12"/>
        <v>626</v>
      </c>
      <c r="K115" s="3">
        <v>259</v>
      </c>
      <c r="L115" s="3">
        <v>367</v>
      </c>
    </row>
    <row r="116" spans="1:12" ht="18" customHeight="1">
      <c r="A116" s="10" t="s">
        <v>127</v>
      </c>
      <c r="B116" s="23">
        <f>SUM(J110:J114)</f>
        <v>3467</v>
      </c>
      <c r="C116" s="19">
        <f>SUM(K110:K114)</f>
        <v>1467</v>
      </c>
      <c r="D116" s="20">
        <f>SUM(L110:L114)</f>
        <v>2000</v>
      </c>
      <c r="E116" s="15" t="s">
        <v>35</v>
      </c>
      <c r="F116" s="3">
        <f t="shared" si="11"/>
        <v>464</v>
      </c>
      <c r="G116" s="3">
        <v>224</v>
      </c>
      <c r="H116" s="5">
        <v>240</v>
      </c>
      <c r="I116" s="15" t="s">
        <v>36</v>
      </c>
      <c r="J116" s="3">
        <f t="shared" si="12"/>
        <v>585</v>
      </c>
      <c r="K116" s="3">
        <v>238</v>
      </c>
      <c r="L116" s="3">
        <v>347</v>
      </c>
    </row>
    <row r="117" spans="1:12" ht="18" customHeight="1">
      <c r="A117" s="10" t="s">
        <v>128</v>
      </c>
      <c r="B117" s="23">
        <f>SUM(J115:J119)</f>
        <v>2659</v>
      </c>
      <c r="C117" s="19">
        <f>SUM(K115:K119)</f>
        <v>1005</v>
      </c>
      <c r="D117" s="20">
        <f>SUM(L115:L119)</f>
        <v>1654</v>
      </c>
      <c r="E117" s="15" t="s">
        <v>37</v>
      </c>
      <c r="F117" s="3">
        <f t="shared" si="11"/>
        <v>543</v>
      </c>
      <c r="G117" s="3">
        <v>288</v>
      </c>
      <c r="H117" s="5">
        <v>255</v>
      </c>
      <c r="I117" s="15" t="s">
        <v>38</v>
      </c>
      <c r="J117" s="3">
        <f t="shared" si="12"/>
        <v>529</v>
      </c>
      <c r="K117" s="3">
        <v>183</v>
      </c>
      <c r="L117" s="3">
        <v>346</v>
      </c>
    </row>
    <row r="118" spans="1:12" ht="18" customHeight="1">
      <c r="A118" s="10" t="s">
        <v>129</v>
      </c>
      <c r="B118" s="23">
        <f>SUM(J120:J124)</f>
        <v>1787</v>
      </c>
      <c r="C118" s="19">
        <f>SUM(K120:K124)</f>
        <v>658</v>
      </c>
      <c r="D118" s="20">
        <f>SUM(L120:L124)</f>
        <v>1129</v>
      </c>
      <c r="E118" s="15" t="s">
        <v>39</v>
      </c>
      <c r="F118" s="3">
        <f t="shared" si="11"/>
        <v>540</v>
      </c>
      <c r="G118" s="3">
        <v>270</v>
      </c>
      <c r="H118" s="5">
        <v>270</v>
      </c>
      <c r="I118" s="15" t="s">
        <v>40</v>
      </c>
      <c r="J118" s="3">
        <f t="shared" si="12"/>
        <v>473</v>
      </c>
      <c r="K118" s="3">
        <v>173</v>
      </c>
      <c r="L118" s="3">
        <v>300</v>
      </c>
    </row>
    <row r="119" spans="1:12" ht="18" customHeight="1">
      <c r="A119" s="10" t="s">
        <v>130</v>
      </c>
      <c r="B119" s="23">
        <f>SUM(J125:J129)</f>
        <v>1043</v>
      </c>
      <c r="C119" s="19">
        <f>SUM(K125:K129)</f>
        <v>328</v>
      </c>
      <c r="D119" s="20">
        <f>SUM(L125:L129)</f>
        <v>715</v>
      </c>
      <c r="E119" s="15" t="s">
        <v>41</v>
      </c>
      <c r="F119" s="3">
        <f t="shared" si="11"/>
        <v>545</v>
      </c>
      <c r="G119" s="3">
        <v>276</v>
      </c>
      <c r="H119" s="5">
        <v>269</v>
      </c>
      <c r="I119" s="15" t="s">
        <v>42</v>
      </c>
      <c r="J119" s="3">
        <f t="shared" si="12"/>
        <v>446</v>
      </c>
      <c r="K119" s="3">
        <v>152</v>
      </c>
      <c r="L119" s="3">
        <v>294</v>
      </c>
    </row>
    <row r="120" spans="1:12" ht="18" customHeight="1">
      <c r="A120" s="10" t="s">
        <v>131</v>
      </c>
      <c r="B120" s="23">
        <f>SUM(J130:J134)</f>
        <v>384</v>
      </c>
      <c r="C120" s="19">
        <f>SUM(K130:K134)</f>
        <v>93</v>
      </c>
      <c r="D120" s="20">
        <f>SUM(L130:L134)</f>
        <v>291</v>
      </c>
      <c r="E120" s="15" t="s">
        <v>43</v>
      </c>
      <c r="F120" s="3">
        <f t="shared" si="11"/>
        <v>489</v>
      </c>
      <c r="G120" s="3">
        <v>242</v>
      </c>
      <c r="H120" s="5">
        <v>247</v>
      </c>
      <c r="I120" s="15" t="s">
        <v>44</v>
      </c>
      <c r="J120" s="3">
        <f t="shared" si="12"/>
        <v>461</v>
      </c>
      <c r="K120" s="3">
        <v>164</v>
      </c>
      <c r="L120" s="3">
        <v>297</v>
      </c>
    </row>
    <row r="121" spans="1:12" ht="18" customHeight="1">
      <c r="A121" s="10" t="s">
        <v>132</v>
      </c>
      <c r="B121" s="23">
        <f>SUM(J135:J139)</f>
        <v>51</v>
      </c>
      <c r="C121" s="19">
        <f>SUM(K135:K139)</f>
        <v>8</v>
      </c>
      <c r="D121" s="20">
        <f>SUM(L135:L139)</f>
        <v>43</v>
      </c>
      <c r="E121" s="15" t="s">
        <v>45</v>
      </c>
      <c r="F121" s="3">
        <f t="shared" si="11"/>
        <v>538</v>
      </c>
      <c r="G121" s="3">
        <v>264</v>
      </c>
      <c r="H121" s="5">
        <v>274</v>
      </c>
      <c r="I121" s="15" t="s">
        <v>46</v>
      </c>
      <c r="J121" s="3">
        <f t="shared" si="12"/>
        <v>402</v>
      </c>
      <c r="K121" s="3">
        <v>137</v>
      </c>
      <c r="L121" s="3">
        <v>265</v>
      </c>
    </row>
    <row r="122" spans="1:12" ht="18" customHeight="1">
      <c r="A122" s="10" t="s">
        <v>133</v>
      </c>
      <c r="B122" s="23">
        <f>SUM(J140)</f>
        <v>6</v>
      </c>
      <c r="C122" s="19">
        <f>SUM(K140)</f>
        <v>2</v>
      </c>
      <c r="D122" s="20">
        <f>SUM(L140)</f>
        <v>4</v>
      </c>
      <c r="E122" s="15" t="s">
        <v>47</v>
      </c>
      <c r="F122" s="3">
        <f t="shared" si="11"/>
        <v>583</v>
      </c>
      <c r="G122" s="3">
        <v>279</v>
      </c>
      <c r="H122" s="5">
        <v>304</v>
      </c>
      <c r="I122" s="15" t="s">
        <v>48</v>
      </c>
      <c r="J122" s="3">
        <f t="shared" si="12"/>
        <v>345</v>
      </c>
      <c r="K122" s="3">
        <v>131</v>
      </c>
      <c r="L122" s="3">
        <v>214</v>
      </c>
    </row>
    <row r="123" spans="1:12" ht="18" customHeight="1">
      <c r="A123" s="10"/>
      <c r="B123" s="3"/>
      <c r="C123" s="3"/>
      <c r="D123" s="4"/>
      <c r="E123" s="15" t="s">
        <v>49</v>
      </c>
      <c r="F123" s="3">
        <f t="shared" si="11"/>
        <v>594</v>
      </c>
      <c r="G123" s="3">
        <v>324</v>
      </c>
      <c r="H123" s="5">
        <v>270</v>
      </c>
      <c r="I123" s="15" t="s">
        <v>50</v>
      </c>
      <c r="J123" s="3">
        <f t="shared" si="12"/>
        <v>290</v>
      </c>
      <c r="K123" s="3">
        <v>122</v>
      </c>
      <c r="L123" s="3">
        <v>168</v>
      </c>
    </row>
    <row r="124" spans="1:12" ht="18" customHeight="1">
      <c r="A124" s="13" t="s">
        <v>134</v>
      </c>
      <c r="B124" s="3">
        <f aca="true" t="shared" si="13" ref="B124:B141">+C124+D124</f>
        <v>400</v>
      </c>
      <c r="C124" s="3">
        <v>209</v>
      </c>
      <c r="D124" s="3">
        <v>191</v>
      </c>
      <c r="E124" s="15" t="s">
        <v>51</v>
      </c>
      <c r="F124" s="3">
        <f t="shared" si="11"/>
        <v>618</v>
      </c>
      <c r="G124" s="3">
        <v>315</v>
      </c>
      <c r="H124" s="5">
        <v>303</v>
      </c>
      <c r="I124" s="15" t="s">
        <v>52</v>
      </c>
      <c r="J124" s="3">
        <f t="shared" si="12"/>
        <v>289</v>
      </c>
      <c r="K124" s="3">
        <v>104</v>
      </c>
      <c r="L124" s="3">
        <v>185</v>
      </c>
    </row>
    <row r="125" spans="1:12" ht="18" customHeight="1">
      <c r="A125" s="13" t="s">
        <v>135</v>
      </c>
      <c r="B125" s="3">
        <f t="shared" si="13"/>
        <v>431</v>
      </c>
      <c r="C125" s="3">
        <v>228</v>
      </c>
      <c r="D125" s="3">
        <v>203</v>
      </c>
      <c r="E125" s="15" t="s">
        <v>53</v>
      </c>
      <c r="F125" s="3">
        <f t="shared" si="11"/>
        <v>533</v>
      </c>
      <c r="G125" s="3">
        <v>259</v>
      </c>
      <c r="H125" s="5">
        <v>274</v>
      </c>
      <c r="I125" s="15" t="s">
        <v>54</v>
      </c>
      <c r="J125" s="3">
        <f t="shared" si="12"/>
        <v>278</v>
      </c>
      <c r="K125" s="3">
        <v>94</v>
      </c>
      <c r="L125" s="3">
        <v>184</v>
      </c>
    </row>
    <row r="126" spans="1:12" ht="18" customHeight="1">
      <c r="A126" s="13" t="s">
        <v>55</v>
      </c>
      <c r="B126" s="3">
        <f t="shared" si="13"/>
        <v>405</v>
      </c>
      <c r="C126" s="3">
        <v>209</v>
      </c>
      <c r="D126" s="3">
        <v>196</v>
      </c>
      <c r="E126" s="15" t="s">
        <v>56</v>
      </c>
      <c r="F126" s="3">
        <f t="shared" si="11"/>
        <v>626</v>
      </c>
      <c r="G126" s="3">
        <v>321</v>
      </c>
      <c r="H126" s="5">
        <v>305</v>
      </c>
      <c r="I126" s="15" t="s">
        <v>57</v>
      </c>
      <c r="J126" s="3">
        <f t="shared" si="12"/>
        <v>223</v>
      </c>
      <c r="K126" s="3">
        <v>66</v>
      </c>
      <c r="L126" s="3">
        <v>157</v>
      </c>
    </row>
    <row r="127" spans="1:12" ht="18" customHeight="1">
      <c r="A127" s="13" t="s">
        <v>58</v>
      </c>
      <c r="B127" s="3">
        <f t="shared" si="13"/>
        <v>434</v>
      </c>
      <c r="C127" s="3">
        <v>226</v>
      </c>
      <c r="D127" s="3">
        <v>208</v>
      </c>
      <c r="E127" s="15" t="s">
        <v>59</v>
      </c>
      <c r="F127" s="3">
        <f t="shared" si="11"/>
        <v>672</v>
      </c>
      <c r="G127" s="3">
        <v>331</v>
      </c>
      <c r="H127" s="5">
        <v>341</v>
      </c>
      <c r="I127" s="15" t="s">
        <v>60</v>
      </c>
      <c r="J127" s="3">
        <f t="shared" si="12"/>
        <v>207</v>
      </c>
      <c r="K127" s="3">
        <v>69</v>
      </c>
      <c r="L127" s="3">
        <v>138</v>
      </c>
    </row>
    <row r="128" spans="1:12" ht="18" customHeight="1">
      <c r="A128" s="13" t="s">
        <v>61</v>
      </c>
      <c r="B128" s="3">
        <f t="shared" si="13"/>
        <v>437</v>
      </c>
      <c r="C128" s="3">
        <v>236</v>
      </c>
      <c r="D128" s="3">
        <v>201</v>
      </c>
      <c r="E128" s="15" t="s">
        <v>62</v>
      </c>
      <c r="F128" s="3">
        <f t="shared" si="11"/>
        <v>684</v>
      </c>
      <c r="G128" s="3">
        <v>328</v>
      </c>
      <c r="H128" s="5">
        <v>356</v>
      </c>
      <c r="I128" s="15" t="s">
        <v>63</v>
      </c>
      <c r="J128" s="3">
        <f t="shared" si="12"/>
        <v>192</v>
      </c>
      <c r="K128" s="3">
        <v>59</v>
      </c>
      <c r="L128" s="3">
        <v>133</v>
      </c>
    </row>
    <row r="129" spans="1:12" ht="18" customHeight="1">
      <c r="A129" s="13" t="s">
        <v>64</v>
      </c>
      <c r="B129" s="3">
        <f t="shared" si="13"/>
        <v>464</v>
      </c>
      <c r="C129" s="3">
        <v>231</v>
      </c>
      <c r="D129" s="3">
        <v>233</v>
      </c>
      <c r="E129" s="15" t="s">
        <v>65</v>
      </c>
      <c r="F129" s="3">
        <f t="shared" si="11"/>
        <v>783</v>
      </c>
      <c r="G129" s="3">
        <v>389</v>
      </c>
      <c r="H129" s="5">
        <v>394</v>
      </c>
      <c r="I129" s="15" t="s">
        <v>66</v>
      </c>
      <c r="J129" s="3">
        <f t="shared" si="12"/>
        <v>143</v>
      </c>
      <c r="K129" s="3">
        <v>40</v>
      </c>
      <c r="L129" s="3">
        <v>103</v>
      </c>
    </row>
    <row r="130" spans="1:12" ht="18" customHeight="1">
      <c r="A130" s="13" t="s">
        <v>67</v>
      </c>
      <c r="B130" s="3">
        <f t="shared" si="13"/>
        <v>439</v>
      </c>
      <c r="C130" s="3">
        <v>212</v>
      </c>
      <c r="D130" s="3">
        <v>227</v>
      </c>
      <c r="E130" s="15" t="s">
        <v>68</v>
      </c>
      <c r="F130" s="3">
        <f t="shared" si="11"/>
        <v>800</v>
      </c>
      <c r="G130" s="3">
        <v>407</v>
      </c>
      <c r="H130" s="5">
        <v>393</v>
      </c>
      <c r="I130" s="15" t="s">
        <v>69</v>
      </c>
      <c r="J130" s="3">
        <f t="shared" si="12"/>
        <v>124</v>
      </c>
      <c r="K130" s="3">
        <v>33</v>
      </c>
      <c r="L130" s="3">
        <v>91</v>
      </c>
    </row>
    <row r="131" spans="1:12" ht="18" customHeight="1">
      <c r="A131" s="13" t="s">
        <v>70</v>
      </c>
      <c r="B131" s="3">
        <f t="shared" si="13"/>
        <v>455</v>
      </c>
      <c r="C131" s="3">
        <v>235</v>
      </c>
      <c r="D131" s="3">
        <v>220</v>
      </c>
      <c r="E131" s="15" t="s">
        <v>71</v>
      </c>
      <c r="F131" s="3">
        <f t="shared" si="11"/>
        <v>864</v>
      </c>
      <c r="G131" s="3">
        <v>439</v>
      </c>
      <c r="H131" s="5">
        <v>425</v>
      </c>
      <c r="I131" s="15" t="s">
        <v>72</v>
      </c>
      <c r="J131" s="3">
        <f t="shared" si="12"/>
        <v>112</v>
      </c>
      <c r="K131" s="3">
        <v>24</v>
      </c>
      <c r="L131" s="3">
        <v>88</v>
      </c>
    </row>
    <row r="132" spans="1:12" ht="18" customHeight="1">
      <c r="A132" s="13" t="s">
        <v>73</v>
      </c>
      <c r="B132" s="3">
        <f t="shared" si="13"/>
        <v>416</v>
      </c>
      <c r="C132" s="3">
        <v>219</v>
      </c>
      <c r="D132" s="3">
        <v>197</v>
      </c>
      <c r="E132" s="15" t="s">
        <v>74</v>
      </c>
      <c r="F132" s="3">
        <f t="shared" si="11"/>
        <v>951</v>
      </c>
      <c r="G132" s="3">
        <v>461</v>
      </c>
      <c r="H132" s="5">
        <v>490</v>
      </c>
      <c r="I132" s="15" t="s">
        <v>75</v>
      </c>
      <c r="J132" s="3">
        <f t="shared" si="12"/>
        <v>60</v>
      </c>
      <c r="K132" s="3">
        <v>14</v>
      </c>
      <c r="L132" s="3">
        <v>46</v>
      </c>
    </row>
    <row r="133" spans="1:12" ht="18" customHeight="1">
      <c r="A133" s="13" t="s">
        <v>76</v>
      </c>
      <c r="B133" s="3">
        <f t="shared" si="13"/>
        <v>454</v>
      </c>
      <c r="C133" s="3">
        <v>232</v>
      </c>
      <c r="D133" s="6">
        <v>222</v>
      </c>
      <c r="E133" s="15" t="s">
        <v>77</v>
      </c>
      <c r="F133" s="3">
        <f t="shared" si="11"/>
        <v>1085</v>
      </c>
      <c r="G133" s="3">
        <v>568</v>
      </c>
      <c r="H133" s="5">
        <v>517</v>
      </c>
      <c r="I133" s="15" t="s">
        <v>78</v>
      </c>
      <c r="J133" s="3">
        <f t="shared" si="12"/>
        <v>53</v>
      </c>
      <c r="K133" s="3">
        <v>13</v>
      </c>
      <c r="L133" s="3">
        <v>40</v>
      </c>
    </row>
    <row r="134" spans="1:12" ht="18" customHeight="1">
      <c r="A134" s="13" t="s">
        <v>79</v>
      </c>
      <c r="B134" s="3">
        <f t="shared" si="13"/>
        <v>461</v>
      </c>
      <c r="C134" s="3">
        <v>218</v>
      </c>
      <c r="D134" s="3">
        <v>243</v>
      </c>
      <c r="E134" s="15" t="s">
        <v>80</v>
      </c>
      <c r="F134" s="3">
        <f t="shared" si="11"/>
        <v>1082</v>
      </c>
      <c r="G134" s="3">
        <v>536</v>
      </c>
      <c r="H134" s="5">
        <v>546</v>
      </c>
      <c r="I134" s="15" t="s">
        <v>81</v>
      </c>
      <c r="J134" s="3">
        <f t="shared" si="12"/>
        <v>35</v>
      </c>
      <c r="K134" s="3">
        <v>9</v>
      </c>
      <c r="L134" s="3">
        <v>26</v>
      </c>
    </row>
    <row r="135" spans="1:12" ht="18" customHeight="1">
      <c r="A135" s="13" t="s">
        <v>82</v>
      </c>
      <c r="B135" s="3">
        <f t="shared" si="13"/>
        <v>493</v>
      </c>
      <c r="C135" s="3">
        <v>251</v>
      </c>
      <c r="D135" s="3">
        <v>242</v>
      </c>
      <c r="E135" s="15" t="s">
        <v>83</v>
      </c>
      <c r="F135" s="3">
        <f t="shared" si="11"/>
        <v>965</v>
      </c>
      <c r="G135" s="3">
        <v>498</v>
      </c>
      <c r="H135" s="5">
        <v>467</v>
      </c>
      <c r="I135" s="15" t="s">
        <v>84</v>
      </c>
      <c r="J135" s="3">
        <f t="shared" si="12"/>
        <v>20</v>
      </c>
      <c r="K135" s="3">
        <v>5</v>
      </c>
      <c r="L135" s="3">
        <v>15</v>
      </c>
    </row>
    <row r="136" spans="1:12" ht="18" customHeight="1">
      <c r="A136" s="13" t="s">
        <v>85</v>
      </c>
      <c r="B136" s="3">
        <f t="shared" si="13"/>
        <v>473</v>
      </c>
      <c r="C136" s="3">
        <v>223</v>
      </c>
      <c r="D136" s="3">
        <v>250</v>
      </c>
      <c r="E136" s="15" t="s">
        <v>86</v>
      </c>
      <c r="F136" s="3">
        <f t="shared" si="11"/>
        <v>657</v>
      </c>
      <c r="G136" s="3">
        <v>333</v>
      </c>
      <c r="H136" s="5">
        <v>324</v>
      </c>
      <c r="I136" s="15" t="s">
        <v>87</v>
      </c>
      <c r="J136" s="3">
        <f t="shared" si="12"/>
        <v>8</v>
      </c>
      <c r="K136" s="3">
        <v>1</v>
      </c>
      <c r="L136" s="3">
        <v>7</v>
      </c>
    </row>
    <row r="137" spans="1:12" ht="18" customHeight="1">
      <c r="A137" s="13" t="s">
        <v>88</v>
      </c>
      <c r="B137" s="3">
        <f t="shared" si="13"/>
        <v>560</v>
      </c>
      <c r="C137" s="3">
        <v>295</v>
      </c>
      <c r="D137" s="3">
        <v>265</v>
      </c>
      <c r="E137" s="15" t="s">
        <v>89</v>
      </c>
      <c r="F137" s="3">
        <f t="shared" si="11"/>
        <v>700</v>
      </c>
      <c r="G137" s="3">
        <v>348</v>
      </c>
      <c r="H137" s="5">
        <v>352</v>
      </c>
      <c r="I137" s="15" t="s">
        <v>90</v>
      </c>
      <c r="J137" s="3">
        <f t="shared" si="12"/>
        <v>8</v>
      </c>
      <c r="K137" s="3"/>
      <c r="L137" s="3">
        <v>8</v>
      </c>
    </row>
    <row r="138" spans="1:12" ht="18" customHeight="1">
      <c r="A138" s="13" t="s">
        <v>91</v>
      </c>
      <c r="B138" s="3">
        <f t="shared" si="13"/>
        <v>546</v>
      </c>
      <c r="C138" s="3">
        <v>279</v>
      </c>
      <c r="D138" s="3">
        <v>267</v>
      </c>
      <c r="E138" s="15" t="s">
        <v>92</v>
      </c>
      <c r="F138" s="3">
        <f t="shared" si="11"/>
        <v>866</v>
      </c>
      <c r="G138" s="3">
        <v>410</v>
      </c>
      <c r="H138" s="5">
        <v>456</v>
      </c>
      <c r="I138" s="15" t="s">
        <v>93</v>
      </c>
      <c r="J138" s="3">
        <f t="shared" si="12"/>
        <v>7</v>
      </c>
      <c r="K138" s="3">
        <v>2</v>
      </c>
      <c r="L138" s="3">
        <v>5</v>
      </c>
    </row>
    <row r="139" spans="1:12" ht="18" customHeight="1">
      <c r="A139" s="13" t="s">
        <v>94</v>
      </c>
      <c r="B139" s="3">
        <f t="shared" si="13"/>
        <v>580</v>
      </c>
      <c r="C139" s="3">
        <v>323</v>
      </c>
      <c r="D139" s="4">
        <v>257</v>
      </c>
      <c r="E139" s="15" t="s">
        <v>95</v>
      </c>
      <c r="F139" s="3">
        <f t="shared" si="11"/>
        <v>766</v>
      </c>
      <c r="G139" s="3">
        <v>369</v>
      </c>
      <c r="H139" s="5">
        <v>397</v>
      </c>
      <c r="I139" s="15" t="s">
        <v>96</v>
      </c>
      <c r="J139" s="3">
        <f t="shared" si="12"/>
        <v>8</v>
      </c>
      <c r="K139" s="3"/>
      <c r="L139" s="3">
        <v>8</v>
      </c>
    </row>
    <row r="140" spans="1:12" ht="18" customHeight="1">
      <c r="A140" s="13" t="s">
        <v>97</v>
      </c>
      <c r="B140" s="3">
        <f t="shared" si="13"/>
        <v>628</v>
      </c>
      <c r="C140" s="3">
        <v>336</v>
      </c>
      <c r="D140" s="4">
        <v>292</v>
      </c>
      <c r="E140" s="15" t="s">
        <v>98</v>
      </c>
      <c r="F140" s="3">
        <f t="shared" si="11"/>
        <v>829</v>
      </c>
      <c r="G140" s="3">
        <v>380</v>
      </c>
      <c r="H140" s="5">
        <v>449</v>
      </c>
      <c r="I140" s="15" t="s">
        <v>140</v>
      </c>
      <c r="J140" s="3">
        <f t="shared" si="12"/>
        <v>6</v>
      </c>
      <c r="K140" s="3">
        <v>2</v>
      </c>
      <c r="L140" s="3">
        <v>4</v>
      </c>
    </row>
    <row r="141" spans="1:12" ht="18" customHeight="1">
      <c r="A141" s="13" t="s">
        <v>99</v>
      </c>
      <c r="B141" s="3">
        <f t="shared" si="13"/>
        <v>617</v>
      </c>
      <c r="C141" s="3">
        <v>317</v>
      </c>
      <c r="D141" s="4">
        <v>300</v>
      </c>
      <c r="E141" s="15" t="s">
        <v>100</v>
      </c>
      <c r="F141" s="3">
        <f t="shared" si="11"/>
        <v>773</v>
      </c>
      <c r="G141" s="3">
        <v>379</v>
      </c>
      <c r="H141" s="5">
        <v>394</v>
      </c>
      <c r="I141" s="9"/>
      <c r="J141" s="2"/>
      <c r="K141" s="2"/>
      <c r="L141" s="2"/>
    </row>
    <row r="142" ht="18" customHeight="1"/>
    <row r="143" ht="18" customHeight="1"/>
    <row r="144" ht="18" customHeight="1"/>
  </sheetData>
  <mergeCells count="9">
    <mergeCell ref="K98:L98"/>
    <mergeCell ref="J49:L49"/>
    <mergeCell ref="K50:L50"/>
    <mergeCell ref="B49:C49"/>
    <mergeCell ref="B97:C97"/>
    <mergeCell ref="J1:L1"/>
    <mergeCell ref="K2:L2"/>
    <mergeCell ref="B1:C1"/>
    <mergeCell ref="J97:L97"/>
  </mergeCells>
  <printOptions/>
  <pageMargins left="0.5905511811023623" right="0.5905511811023623" top="0.7874015748031497" bottom="0.7874015748031497" header="0.5118110236220472" footer="0.5118110236220472"/>
  <pageSetup fitToHeight="3" fitToWidth="1" orientation="portrait" paperSize="9" scale="93" r:id="rId1"/>
  <headerFooter alignWithMargins="0">
    <oddHeader>&amp;C&amp;"ＭＳ Ｐゴシック,太字"&amp;12&amp;F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7.25390625" style="12" customWidth="1"/>
    <col min="2" max="2" width="8.375" style="0" customWidth="1"/>
    <col min="3" max="4" width="8.00390625" style="0" customWidth="1"/>
    <col min="5" max="5" width="7.25390625" style="12" customWidth="1"/>
    <col min="6" max="6" width="8.375" style="0" customWidth="1"/>
    <col min="7" max="8" width="8.00390625" style="0" customWidth="1"/>
    <col min="9" max="9" width="7.25390625" style="12" customWidth="1"/>
    <col min="10" max="10" width="8.375" style="0" customWidth="1"/>
    <col min="11" max="12" width="8.00390625" style="0" customWidth="1"/>
  </cols>
  <sheetData>
    <row r="1" spans="1:12" ht="18" customHeight="1">
      <c r="A1" s="10" t="s">
        <v>143</v>
      </c>
      <c r="B1" s="31">
        <f>B97-B49</f>
        <v>20846</v>
      </c>
      <c r="C1" s="31"/>
      <c r="D1" s="1"/>
      <c r="E1" s="14"/>
      <c r="F1" s="1"/>
      <c r="G1" s="1"/>
      <c r="H1" s="1"/>
      <c r="I1" s="14"/>
      <c r="J1" s="27" t="s">
        <v>107</v>
      </c>
      <c r="K1" s="28"/>
      <c r="L1" s="28"/>
    </row>
    <row r="2" spans="1:12" ht="18" customHeight="1">
      <c r="A2" s="25"/>
      <c r="B2" s="25"/>
      <c r="C2" s="25"/>
      <c r="D2" s="1"/>
      <c r="E2" s="14"/>
      <c r="F2" s="1"/>
      <c r="G2" s="1"/>
      <c r="H2" s="1"/>
      <c r="I2" s="14"/>
      <c r="J2" s="1"/>
      <c r="K2" s="29" t="s">
        <v>141</v>
      </c>
      <c r="L2" s="30"/>
    </row>
    <row r="3" spans="1:12" s="12" customFormat="1" ht="18" customHeight="1">
      <c r="A3" s="7" t="s">
        <v>1</v>
      </c>
      <c r="B3" s="7" t="s">
        <v>2</v>
      </c>
      <c r="C3" s="7" t="s">
        <v>3</v>
      </c>
      <c r="D3" s="8" t="s">
        <v>4</v>
      </c>
      <c r="E3" s="9" t="s">
        <v>5</v>
      </c>
      <c r="F3" s="10" t="s">
        <v>2</v>
      </c>
      <c r="G3" s="10" t="s">
        <v>3</v>
      </c>
      <c r="H3" s="11" t="s">
        <v>4</v>
      </c>
      <c r="I3" s="9" t="s">
        <v>5</v>
      </c>
      <c r="J3" s="10" t="s">
        <v>2</v>
      </c>
      <c r="K3" s="10" t="s">
        <v>3</v>
      </c>
      <c r="L3" s="10" t="s">
        <v>4</v>
      </c>
    </row>
    <row r="4" spans="1:12" ht="18" customHeight="1">
      <c r="A4" s="10" t="s">
        <v>6</v>
      </c>
      <c r="B4" s="16">
        <f>SUM(B6:B26)</f>
        <v>52469</v>
      </c>
      <c r="C4" s="17">
        <f>SUM(C6:C26)</f>
        <v>25296</v>
      </c>
      <c r="D4" s="16">
        <f>SUM(D6:D26)</f>
        <v>27173</v>
      </c>
      <c r="E4" s="15" t="s">
        <v>136</v>
      </c>
      <c r="F4" s="3">
        <f aca="true" t="shared" si="0" ref="F4:F45">+G4+H4</f>
        <v>540</v>
      </c>
      <c r="G4" s="3">
        <f aca="true" t="shared" si="1" ref="G4:H23">G100-G52</f>
        <v>283</v>
      </c>
      <c r="H4" s="3">
        <f t="shared" si="1"/>
        <v>257</v>
      </c>
      <c r="I4" s="15" t="s">
        <v>138</v>
      </c>
      <c r="J4" s="3">
        <f aca="true" t="shared" si="2" ref="J4:J44">+K4+L4</f>
        <v>746</v>
      </c>
      <c r="K4" s="3">
        <f aca="true" t="shared" si="3" ref="K4:L23">K100-K52</f>
        <v>380</v>
      </c>
      <c r="L4" s="3">
        <f t="shared" si="3"/>
        <v>366</v>
      </c>
    </row>
    <row r="5" spans="1:12" ht="18" customHeight="1">
      <c r="A5" s="10"/>
      <c r="B5" s="23"/>
      <c r="C5" s="3"/>
      <c r="D5" s="4"/>
      <c r="E5" s="15" t="s">
        <v>137</v>
      </c>
      <c r="F5" s="3">
        <f t="shared" si="0"/>
        <v>448</v>
      </c>
      <c r="G5" s="3">
        <f t="shared" si="1"/>
        <v>232</v>
      </c>
      <c r="H5" s="3">
        <f t="shared" si="1"/>
        <v>216</v>
      </c>
      <c r="I5" s="15" t="s">
        <v>139</v>
      </c>
      <c r="J5" s="3">
        <f t="shared" si="2"/>
        <v>637</v>
      </c>
      <c r="K5" s="3">
        <f t="shared" si="3"/>
        <v>303</v>
      </c>
      <c r="L5" s="3">
        <f t="shared" si="3"/>
        <v>334</v>
      </c>
    </row>
    <row r="6" spans="1:12" ht="18" customHeight="1">
      <c r="A6" s="10" t="s">
        <v>113</v>
      </c>
      <c r="B6" s="24">
        <f>SUM(B28:B32)</f>
        <v>2076</v>
      </c>
      <c r="C6" s="19">
        <f>SUM(C28:C32)</f>
        <v>1096</v>
      </c>
      <c r="D6" s="20">
        <f>SUM(D28:D32)</f>
        <v>980</v>
      </c>
      <c r="E6" s="15" t="s">
        <v>7</v>
      </c>
      <c r="F6" s="3">
        <f t="shared" si="0"/>
        <v>460</v>
      </c>
      <c r="G6" s="3">
        <f t="shared" si="1"/>
        <v>253</v>
      </c>
      <c r="H6" s="3">
        <f t="shared" si="1"/>
        <v>207</v>
      </c>
      <c r="I6" s="15" t="s">
        <v>8</v>
      </c>
      <c r="J6" s="3">
        <f t="shared" si="2"/>
        <v>651</v>
      </c>
      <c r="K6" s="3">
        <f t="shared" si="3"/>
        <v>292</v>
      </c>
      <c r="L6" s="3">
        <f t="shared" si="3"/>
        <v>359</v>
      </c>
    </row>
    <row r="7" spans="1:12" ht="18" customHeight="1">
      <c r="A7" s="10" t="s">
        <v>114</v>
      </c>
      <c r="B7" s="23">
        <f>SUM(B33:B37)</f>
        <v>2206</v>
      </c>
      <c r="C7" s="19">
        <f>SUM(C33:C37)</f>
        <v>1109</v>
      </c>
      <c r="D7" s="20">
        <f>SUM(D33:D37)</f>
        <v>1097</v>
      </c>
      <c r="E7" s="15" t="s">
        <v>9</v>
      </c>
      <c r="F7" s="3">
        <f t="shared" si="0"/>
        <v>492</v>
      </c>
      <c r="G7" s="3">
        <f t="shared" si="1"/>
        <v>252</v>
      </c>
      <c r="H7" s="3">
        <f t="shared" si="1"/>
        <v>240</v>
      </c>
      <c r="I7" s="15" t="s">
        <v>10</v>
      </c>
      <c r="J7" s="3">
        <f t="shared" si="2"/>
        <v>735</v>
      </c>
      <c r="K7" s="3">
        <f t="shared" si="3"/>
        <v>348</v>
      </c>
      <c r="L7" s="3">
        <f t="shared" si="3"/>
        <v>387</v>
      </c>
    </row>
    <row r="8" spans="1:12" ht="18" customHeight="1">
      <c r="A8" s="10" t="s">
        <v>115</v>
      </c>
      <c r="B8" s="23">
        <f>SUM(B38:B42)</f>
        <v>2511</v>
      </c>
      <c r="C8" s="19">
        <f>SUM(C38:C42)</f>
        <v>1259</v>
      </c>
      <c r="D8" s="20">
        <f>SUM(D38:D42)</f>
        <v>1252</v>
      </c>
      <c r="E8" s="15" t="s">
        <v>11</v>
      </c>
      <c r="F8" s="3">
        <f t="shared" si="0"/>
        <v>489</v>
      </c>
      <c r="G8" s="3">
        <f t="shared" si="1"/>
        <v>272</v>
      </c>
      <c r="H8" s="3">
        <f t="shared" si="1"/>
        <v>217</v>
      </c>
      <c r="I8" s="15" t="s">
        <v>12</v>
      </c>
      <c r="J8" s="3">
        <f t="shared" si="2"/>
        <v>808</v>
      </c>
      <c r="K8" s="3">
        <f t="shared" si="3"/>
        <v>368</v>
      </c>
      <c r="L8" s="3">
        <f t="shared" si="3"/>
        <v>440</v>
      </c>
    </row>
    <row r="9" spans="1:12" ht="18" customHeight="1">
      <c r="A9" s="10" t="s">
        <v>116</v>
      </c>
      <c r="B9" s="23">
        <f>+B43+B44+B45+F4+F5</f>
        <v>2812</v>
      </c>
      <c r="C9" s="20">
        <f>+C43+C44+C45+G4+G5</f>
        <v>1490</v>
      </c>
      <c r="D9" s="20">
        <f>+D43+D44+D45+H4+H5</f>
        <v>1322</v>
      </c>
      <c r="E9" s="15" t="s">
        <v>13</v>
      </c>
      <c r="F9" s="3">
        <f t="shared" si="0"/>
        <v>518</v>
      </c>
      <c r="G9" s="3">
        <f t="shared" si="1"/>
        <v>284</v>
      </c>
      <c r="H9" s="3">
        <f t="shared" si="1"/>
        <v>234</v>
      </c>
      <c r="I9" s="15" t="s">
        <v>14</v>
      </c>
      <c r="J9" s="3">
        <f t="shared" si="2"/>
        <v>732</v>
      </c>
      <c r="K9" s="3">
        <f t="shared" si="3"/>
        <v>374</v>
      </c>
      <c r="L9" s="3">
        <f t="shared" si="3"/>
        <v>358</v>
      </c>
    </row>
    <row r="10" spans="1:12" ht="18" customHeight="1">
      <c r="A10" s="10" t="s">
        <v>117</v>
      </c>
      <c r="B10" s="23">
        <f>SUM(F6:F10)</f>
        <v>2540</v>
      </c>
      <c r="C10" s="21">
        <f>SUM(G6:G10)</f>
        <v>1370</v>
      </c>
      <c r="D10" s="22">
        <f>SUM(H6:H10)</f>
        <v>1170</v>
      </c>
      <c r="E10" s="15" t="s">
        <v>15</v>
      </c>
      <c r="F10" s="3">
        <f t="shared" si="0"/>
        <v>581</v>
      </c>
      <c r="G10" s="3">
        <f t="shared" si="1"/>
        <v>309</v>
      </c>
      <c r="H10" s="3">
        <f t="shared" si="1"/>
        <v>272</v>
      </c>
      <c r="I10" s="15" t="s">
        <v>16</v>
      </c>
      <c r="J10" s="3">
        <f t="shared" si="2"/>
        <v>721</v>
      </c>
      <c r="K10" s="3">
        <f t="shared" si="3"/>
        <v>340</v>
      </c>
      <c r="L10" s="3">
        <f t="shared" si="3"/>
        <v>381</v>
      </c>
    </row>
    <row r="11" spans="1:12" ht="18" customHeight="1">
      <c r="A11" s="10" t="s">
        <v>118</v>
      </c>
      <c r="B11" s="23">
        <f>SUM(F11:F15)</f>
        <v>3028</v>
      </c>
      <c r="C11" s="19">
        <f>SUM(G11:G15)</f>
        <v>1608</v>
      </c>
      <c r="D11" s="20">
        <f>SUM(H11:H15)</f>
        <v>1420</v>
      </c>
      <c r="E11" s="15" t="s">
        <v>17</v>
      </c>
      <c r="F11" s="3">
        <f t="shared" si="0"/>
        <v>586</v>
      </c>
      <c r="G11" s="3">
        <f t="shared" si="1"/>
        <v>311</v>
      </c>
      <c r="H11" s="3">
        <f t="shared" si="1"/>
        <v>275</v>
      </c>
      <c r="I11" s="15" t="s">
        <v>18</v>
      </c>
      <c r="J11" s="3">
        <f t="shared" si="2"/>
        <v>753</v>
      </c>
      <c r="K11" s="3">
        <f t="shared" si="3"/>
        <v>349</v>
      </c>
      <c r="L11" s="3">
        <f t="shared" si="3"/>
        <v>404</v>
      </c>
    </row>
    <row r="12" spans="1:12" ht="18" customHeight="1">
      <c r="A12" s="10" t="s">
        <v>119</v>
      </c>
      <c r="B12" s="23">
        <f>SUM(F16:F20)</f>
        <v>2643</v>
      </c>
      <c r="C12" s="19">
        <f>SUM(G16:G20)</f>
        <v>1368</v>
      </c>
      <c r="D12" s="20">
        <f>SUM(H16:H20)</f>
        <v>1275</v>
      </c>
      <c r="E12" s="15" t="s">
        <v>19</v>
      </c>
      <c r="F12" s="3">
        <f t="shared" si="0"/>
        <v>608</v>
      </c>
      <c r="G12" s="3">
        <f t="shared" si="1"/>
        <v>317</v>
      </c>
      <c r="H12" s="3">
        <f t="shared" si="1"/>
        <v>291</v>
      </c>
      <c r="I12" s="15" t="s">
        <v>20</v>
      </c>
      <c r="J12" s="3">
        <f t="shared" si="2"/>
        <v>763</v>
      </c>
      <c r="K12" s="3">
        <f t="shared" si="3"/>
        <v>358</v>
      </c>
      <c r="L12" s="3">
        <f t="shared" si="3"/>
        <v>405</v>
      </c>
    </row>
    <row r="13" spans="1:12" ht="18" customHeight="1">
      <c r="A13" s="10" t="s">
        <v>120</v>
      </c>
      <c r="B13" s="23">
        <f>SUM(F21:F25)</f>
        <v>2642</v>
      </c>
      <c r="C13" s="19">
        <f>SUM(G21:G25)</f>
        <v>1346</v>
      </c>
      <c r="D13" s="20">
        <f>SUM(H21:H25)</f>
        <v>1296</v>
      </c>
      <c r="E13" s="15" t="s">
        <v>21</v>
      </c>
      <c r="F13" s="3">
        <f t="shared" si="0"/>
        <v>589</v>
      </c>
      <c r="G13" s="3">
        <f t="shared" si="1"/>
        <v>309</v>
      </c>
      <c r="H13" s="3">
        <f t="shared" si="1"/>
        <v>280</v>
      </c>
      <c r="I13" s="15" t="s">
        <v>22</v>
      </c>
      <c r="J13" s="3">
        <f t="shared" si="2"/>
        <v>706</v>
      </c>
      <c r="K13" s="3">
        <f t="shared" si="3"/>
        <v>326</v>
      </c>
      <c r="L13" s="3">
        <f t="shared" si="3"/>
        <v>380</v>
      </c>
    </row>
    <row r="14" spans="1:12" ht="18" customHeight="1">
      <c r="A14" s="10" t="s">
        <v>121</v>
      </c>
      <c r="B14" s="23">
        <f>SUM(F26:F30)</f>
        <v>2906</v>
      </c>
      <c r="C14" s="19">
        <f>SUM(G26:G30)</f>
        <v>1482</v>
      </c>
      <c r="D14" s="20">
        <f>SUM(H26:H30)</f>
        <v>1424</v>
      </c>
      <c r="E14" s="15" t="s">
        <v>23</v>
      </c>
      <c r="F14" s="3">
        <f t="shared" si="0"/>
        <v>624</v>
      </c>
      <c r="G14" s="3">
        <f t="shared" si="1"/>
        <v>343</v>
      </c>
      <c r="H14" s="3">
        <f t="shared" si="1"/>
        <v>281</v>
      </c>
      <c r="I14" s="15" t="s">
        <v>24</v>
      </c>
      <c r="J14" s="3">
        <f t="shared" si="2"/>
        <v>733</v>
      </c>
      <c r="K14" s="3">
        <f t="shared" si="3"/>
        <v>306</v>
      </c>
      <c r="L14" s="3">
        <f t="shared" si="3"/>
        <v>427</v>
      </c>
    </row>
    <row r="15" spans="1:12" ht="18" customHeight="1">
      <c r="A15" s="10" t="s">
        <v>122</v>
      </c>
      <c r="B15" s="23">
        <f>SUM(F31:F35)</f>
        <v>3774</v>
      </c>
      <c r="C15" s="19">
        <f>SUM(G31:G35)</f>
        <v>1877</v>
      </c>
      <c r="D15" s="20">
        <f>SUM(H31:H35)</f>
        <v>1897</v>
      </c>
      <c r="E15" s="15" t="s">
        <v>25</v>
      </c>
      <c r="F15" s="3">
        <f t="shared" si="0"/>
        <v>621</v>
      </c>
      <c r="G15" s="3">
        <f t="shared" si="1"/>
        <v>328</v>
      </c>
      <c r="H15" s="3">
        <f t="shared" si="1"/>
        <v>293</v>
      </c>
      <c r="I15" s="15" t="s">
        <v>26</v>
      </c>
      <c r="J15" s="3">
        <f t="shared" si="2"/>
        <v>680</v>
      </c>
      <c r="K15" s="3">
        <f t="shared" si="3"/>
        <v>285</v>
      </c>
      <c r="L15" s="3">
        <f t="shared" si="3"/>
        <v>395</v>
      </c>
    </row>
    <row r="16" spans="1:12" ht="18" customHeight="1">
      <c r="A16" s="10" t="s">
        <v>123</v>
      </c>
      <c r="B16" s="23">
        <f>SUM(F36:F40)</f>
        <v>4731</v>
      </c>
      <c r="C16" s="19">
        <f>SUM(G36:G40)</f>
        <v>2400</v>
      </c>
      <c r="D16" s="20">
        <f>SUM(H36:H40)</f>
        <v>2331</v>
      </c>
      <c r="E16" s="15" t="s">
        <v>27</v>
      </c>
      <c r="F16" s="3">
        <f t="shared" si="0"/>
        <v>573</v>
      </c>
      <c r="G16" s="3">
        <f t="shared" si="1"/>
        <v>305</v>
      </c>
      <c r="H16" s="3">
        <f t="shared" si="1"/>
        <v>268</v>
      </c>
      <c r="I16" s="15" t="s">
        <v>28</v>
      </c>
      <c r="J16" s="3">
        <f t="shared" si="2"/>
        <v>659</v>
      </c>
      <c r="K16" s="3">
        <f t="shared" si="3"/>
        <v>296</v>
      </c>
      <c r="L16" s="3">
        <f t="shared" si="3"/>
        <v>363</v>
      </c>
    </row>
    <row r="17" spans="1:12" ht="18" customHeight="1">
      <c r="A17" s="10" t="s">
        <v>124</v>
      </c>
      <c r="B17" s="23">
        <f>SUM(F41:F45)</f>
        <v>3918</v>
      </c>
      <c r="C17" s="19">
        <f>SUM(G41:G45)</f>
        <v>1884</v>
      </c>
      <c r="D17" s="20">
        <f>SUM(H41:H45)</f>
        <v>2034</v>
      </c>
      <c r="E17" s="15" t="s">
        <v>29</v>
      </c>
      <c r="F17" s="3">
        <f t="shared" si="0"/>
        <v>554</v>
      </c>
      <c r="G17" s="3">
        <f t="shared" si="1"/>
        <v>294</v>
      </c>
      <c r="H17" s="3">
        <f t="shared" si="1"/>
        <v>260</v>
      </c>
      <c r="I17" s="15" t="s">
        <v>30</v>
      </c>
      <c r="J17" s="3">
        <f t="shared" si="2"/>
        <v>694</v>
      </c>
      <c r="K17" s="3">
        <f t="shared" si="3"/>
        <v>301</v>
      </c>
      <c r="L17" s="3">
        <f t="shared" si="3"/>
        <v>393</v>
      </c>
    </row>
    <row r="18" spans="1:12" ht="18" customHeight="1">
      <c r="A18" s="10" t="s">
        <v>125</v>
      </c>
      <c r="B18" s="23">
        <f>SUM(J4:J8)</f>
        <v>3577</v>
      </c>
      <c r="C18" s="19">
        <f>SUM(K4:K8)</f>
        <v>1691</v>
      </c>
      <c r="D18" s="20">
        <f>SUM(L4:L8)</f>
        <v>1886</v>
      </c>
      <c r="E18" s="15" t="s">
        <v>31</v>
      </c>
      <c r="F18" s="3">
        <f t="shared" si="0"/>
        <v>576</v>
      </c>
      <c r="G18" s="3">
        <f t="shared" si="1"/>
        <v>302</v>
      </c>
      <c r="H18" s="3">
        <f t="shared" si="1"/>
        <v>274</v>
      </c>
      <c r="I18" s="15" t="s">
        <v>32</v>
      </c>
      <c r="J18" s="3">
        <f t="shared" si="2"/>
        <v>695</v>
      </c>
      <c r="K18" s="3">
        <f t="shared" si="3"/>
        <v>275</v>
      </c>
      <c r="L18" s="3">
        <f t="shared" si="3"/>
        <v>420</v>
      </c>
    </row>
    <row r="19" spans="1:12" ht="18" customHeight="1">
      <c r="A19" s="10" t="s">
        <v>126</v>
      </c>
      <c r="B19" s="23">
        <f>SUM(J9:J13)</f>
        <v>3675</v>
      </c>
      <c r="C19" s="19">
        <f>SUM(K9:K13)</f>
        <v>1747</v>
      </c>
      <c r="D19" s="20">
        <f>SUM(L9:L13)</f>
        <v>1928</v>
      </c>
      <c r="E19" s="15" t="s">
        <v>33</v>
      </c>
      <c r="F19" s="3">
        <f t="shared" si="0"/>
        <v>523</v>
      </c>
      <c r="G19" s="3">
        <f t="shared" si="1"/>
        <v>259</v>
      </c>
      <c r="H19" s="3">
        <f t="shared" si="1"/>
        <v>264</v>
      </c>
      <c r="I19" s="15" t="s">
        <v>34</v>
      </c>
      <c r="J19" s="3">
        <f t="shared" si="2"/>
        <v>655</v>
      </c>
      <c r="K19" s="3">
        <f t="shared" si="3"/>
        <v>272</v>
      </c>
      <c r="L19" s="3">
        <f t="shared" si="3"/>
        <v>383</v>
      </c>
    </row>
    <row r="20" spans="1:12" ht="18" customHeight="1">
      <c r="A20" s="10" t="s">
        <v>127</v>
      </c>
      <c r="B20" s="23">
        <f>SUM(J14:J18)</f>
        <v>3461</v>
      </c>
      <c r="C20" s="19">
        <f>SUM(K14:K18)</f>
        <v>1463</v>
      </c>
      <c r="D20" s="20">
        <f>SUM(L14:L18)</f>
        <v>1998</v>
      </c>
      <c r="E20" s="15" t="s">
        <v>35</v>
      </c>
      <c r="F20" s="3">
        <f t="shared" si="0"/>
        <v>417</v>
      </c>
      <c r="G20" s="3">
        <f t="shared" si="1"/>
        <v>208</v>
      </c>
      <c r="H20" s="3">
        <f t="shared" si="1"/>
        <v>209</v>
      </c>
      <c r="I20" s="15" t="s">
        <v>36</v>
      </c>
      <c r="J20" s="3">
        <f t="shared" si="2"/>
        <v>571</v>
      </c>
      <c r="K20" s="3">
        <f t="shared" si="3"/>
        <v>227</v>
      </c>
      <c r="L20" s="3">
        <f t="shared" si="3"/>
        <v>344</v>
      </c>
    </row>
    <row r="21" spans="1:12" ht="18" customHeight="1">
      <c r="A21" s="10" t="s">
        <v>128</v>
      </c>
      <c r="B21" s="23">
        <f>SUM(J19:J23)</f>
        <v>2664</v>
      </c>
      <c r="C21" s="19">
        <f>SUM(K19:K23)</f>
        <v>1008</v>
      </c>
      <c r="D21" s="20">
        <f>SUM(L19:L23)</f>
        <v>1656</v>
      </c>
      <c r="E21" s="15" t="s">
        <v>37</v>
      </c>
      <c r="F21" s="3">
        <f t="shared" si="0"/>
        <v>554</v>
      </c>
      <c r="G21" s="3">
        <f t="shared" si="1"/>
        <v>300</v>
      </c>
      <c r="H21" s="3">
        <f t="shared" si="1"/>
        <v>254</v>
      </c>
      <c r="I21" s="15" t="s">
        <v>38</v>
      </c>
      <c r="J21" s="3">
        <f t="shared" si="2"/>
        <v>525</v>
      </c>
      <c r="K21" s="3">
        <f t="shared" si="3"/>
        <v>181</v>
      </c>
      <c r="L21" s="3">
        <f t="shared" si="3"/>
        <v>344</v>
      </c>
    </row>
    <row r="22" spans="1:12" ht="18" customHeight="1">
      <c r="A22" s="10" t="s">
        <v>129</v>
      </c>
      <c r="B22" s="23">
        <f>SUM(J24:J28)</f>
        <v>1815</v>
      </c>
      <c r="C22" s="19">
        <f>SUM(K24:K28)</f>
        <v>664</v>
      </c>
      <c r="D22" s="20">
        <f>SUM(L24:L28)</f>
        <v>1151</v>
      </c>
      <c r="E22" s="15" t="s">
        <v>39</v>
      </c>
      <c r="F22" s="3">
        <f t="shared" si="0"/>
        <v>545</v>
      </c>
      <c r="G22" s="3">
        <f t="shared" si="1"/>
        <v>266</v>
      </c>
      <c r="H22" s="3">
        <f t="shared" si="1"/>
        <v>279</v>
      </c>
      <c r="I22" s="15" t="s">
        <v>40</v>
      </c>
      <c r="J22" s="3">
        <f t="shared" si="2"/>
        <v>477</v>
      </c>
      <c r="K22" s="3">
        <f t="shared" si="3"/>
        <v>180</v>
      </c>
      <c r="L22" s="3">
        <f t="shared" si="3"/>
        <v>297</v>
      </c>
    </row>
    <row r="23" spans="1:12" ht="18" customHeight="1">
      <c r="A23" s="10" t="s">
        <v>130</v>
      </c>
      <c r="B23" s="23">
        <f>SUM(J29:J33)</f>
        <v>1040</v>
      </c>
      <c r="C23" s="19">
        <f>SUM(K29:K33)</f>
        <v>328</v>
      </c>
      <c r="D23" s="20">
        <f>SUM(L29:L33)</f>
        <v>712</v>
      </c>
      <c r="E23" s="15" t="s">
        <v>41</v>
      </c>
      <c r="F23" s="3">
        <f t="shared" si="0"/>
        <v>528</v>
      </c>
      <c r="G23" s="3">
        <f t="shared" si="1"/>
        <v>279</v>
      </c>
      <c r="H23" s="3">
        <f t="shared" si="1"/>
        <v>249</v>
      </c>
      <c r="I23" s="15" t="s">
        <v>42</v>
      </c>
      <c r="J23" s="3">
        <f t="shared" si="2"/>
        <v>436</v>
      </c>
      <c r="K23" s="3">
        <f t="shared" si="3"/>
        <v>148</v>
      </c>
      <c r="L23" s="3">
        <f t="shared" si="3"/>
        <v>288</v>
      </c>
    </row>
    <row r="24" spans="1:12" ht="18" customHeight="1">
      <c r="A24" s="10" t="s">
        <v>131</v>
      </c>
      <c r="B24" s="23">
        <f>SUM(J34:J38)</f>
        <v>389</v>
      </c>
      <c r="C24" s="19">
        <f>SUM(K34:K38)</f>
        <v>94</v>
      </c>
      <c r="D24" s="20">
        <f>SUM(L34:L38)</f>
        <v>295</v>
      </c>
      <c r="E24" s="15" t="s">
        <v>43</v>
      </c>
      <c r="F24" s="3">
        <f t="shared" si="0"/>
        <v>475</v>
      </c>
      <c r="G24" s="3">
        <f aca="true" t="shared" si="4" ref="G24:H43">G120-G72</f>
        <v>239</v>
      </c>
      <c r="H24" s="3">
        <f t="shared" si="4"/>
        <v>236</v>
      </c>
      <c r="I24" s="15" t="s">
        <v>44</v>
      </c>
      <c r="J24" s="3">
        <f t="shared" si="2"/>
        <v>493</v>
      </c>
      <c r="K24" s="3">
        <f aca="true" t="shared" si="5" ref="K24:L43">K120-K72</f>
        <v>174</v>
      </c>
      <c r="L24" s="3">
        <f t="shared" si="5"/>
        <v>319</v>
      </c>
    </row>
    <row r="25" spans="1:12" ht="18" customHeight="1">
      <c r="A25" s="10" t="s">
        <v>132</v>
      </c>
      <c r="B25" s="23">
        <f>SUM(J39:J43)</f>
        <v>54</v>
      </c>
      <c r="C25" s="19">
        <f>SUM(K39:K43)</f>
        <v>10</v>
      </c>
      <c r="D25" s="20">
        <f>SUM(L39:L43)</f>
        <v>44</v>
      </c>
      <c r="E25" s="15" t="s">
        <v>45</v>
      </c>
      <c r="F25" s="3">
        <f t="shared" si="0"/>
        <v>540</v>
      </c>
      <c r="G25" s="3">
        <f t="shared" si="4"/>
        <v>262</v>
      </c>
      <c r="H25" s="3">
        <f t="shared" si="4"/>
        <v>278</v>
      </c>
      <c r="I25" s="15" t="s">
        <v>46</v>
      </c>
      <c r="J25" s="3">
        <f t="shared" si="2"/>
        <v>391</v>
      </c>
      <c r="K25" s="3">
        <f t="shared" si="5"/>
        <v>137</v>
      </c>
      <c r="L25" s="3">
        <f t="shared" si="5"/>
        <v>254</v>
      </c>
    </row>
    <row r="26" spans="1:12" ht="18" customHeight="1">
      <c r="A26" s="10" t="s">
        <v>133</v>
      </c>
      <c r="B26" s="23">
        <f>SUM(J44)</f>
        <v>7</v>
      </c>
      <c r="C26" s="19">
        <f>SUM(K44)</f>
        <v>2</v>
      </c>
      <c r="D26" s="20">
        <f>SUM(L44)</f>
        <v>5</v>
      </c>
      <c r="E26" s="15" t="s">
        <v>47</v>
      </c>
      <c r="F26" s="3">
        <f t="shared" si="0"/>
        <v>567</v>
      </c>
      <c r="G26" s="3">
        <f t="shared" si="4"/>
        <v>276</v>
      </c>
      <c r="H26" s="3">
        <f t="shared" si="4"/>
        <v>291</v>
      </c>
      <c r="I26" s="15" t="s">
        <v>48</v>
      </c>
      <c r="J26" s="3">
        <f t="shared" si="2"/>
        <v>345</v>
      </c>
      <c r="K26" s="3">
        <f t="shared" si="5"/>
        <v>121</v>
      </c>
      <c r="L26" s="3">
        <f t="shared" si="5"/>
        <v>224</v>
      </c>
    </row>
    <row r="27" spans="1:12" ht="18" customHeight="1">
      <c r="A27" s="10"/>
      <c r="B27" s="3"/>
      <c r="C27" s="3"/>
      <c r="D27" s="4"/>
      <c r="E27" s="15" t="s">
        <v>49</v>
      </c>
      <c r="F27" s="3">
        <f t="shared" si="0"/>
        <v>579</v>
      </c>
      <c r="G27" s="3">
        <f t="shared" si="4"/>
        <v>320</v>
      </c>
      <c r="H27" s="3">
        <f t="shared" si="4"/>
        <v>259</v>
      </c>
      <c r="I27" s="15" t="s">
        <v>50</v>
      </c>
      <c r="J27" s="3">
        <f t="shared" si="2"/>
        <v>288</v>
      </c>
      <c r="K27" s="3">
        <f t="shared" si="5"/>
        <v>124</v>
      </c>
      <c r="L27" s="3">
        <f t="shared" si="5"/>
        <v>164</v>
      </c>
    </row>
    <row r="28" spans="1:12" ht="18" customHeight="1">
      <c r="A28" s="13" t="s">
        <v>134</v>
      </c>
      <c r="B28" s="3">
        <f aca="true" t="shared" si="6" ref="B28:B45">+C28+D28</f>
        <v>388</v>
      </c>
      <c r="C28" s="3">
        <f>C124-C76</f>
        <v>204</v>
      </c>
      <c r="D28" s="3">
        <f>D124-D76</f>
        <v>184</v>
      </c>
      <c r="E28" s="15" t="s">
        <v>51</v>
      </c>
      <c r="F28" s="3">
        <f t="shared" si="0"/>
        <v>610</v>
      </c>
      <c r="G28" s="3">
        <f t="shared" si="4"/>
        <v>309</v>
      </c>
      <c r="H28" s="3">
        <f t="shared" si="4"/>
        <v>301</v>
      </c>
      <c r="I28" s="15" t="s">
        <v>52</v>
      </c>
      <c r="J28" s="3">
        <f t="shared" si="2"/>
        <v>298</v>
      </c>
      <c r="K28" s="3">
        <f t="shared" si="5"/>
        <v>108</v>
      </c>
      <c r="L28" s="3">
        <f t="shared" si="5"/>
        <v>190</v>
      </c>
    </row>
    <row r="29" spans="1:12" ht="18" customHeight="1">
      <c r="A29" s="13" t="s">
        <v>135</v>
      </c>
      <c r="B29" s="3">
        <f t="shared" si="6"/>
        <v>426</v>
      </c>
      <c r="C29" s="3">
        <f aca="true" t="shared" si="7" ref="C29:D45">C125-C77</f>
        <v>224</v>
      </c>
      <c r="D29" s="3">
        <f t="shared" si="7"/>
        <v>202</v>
      </c>
      <c r="E29" s="15" t="s">
        <v>53</v>
      </c>
      <c r="F29" s="3">
        <f t="shared" si="0"/>
        <v>529</v>
      </c>
      <c r="G29" s="3">
        <f t="shared" si="4"/>
        <v>262</v>
      </c>
      <c r="H29" s="3">
        <f t="shared" si="4"/>
        <v>267</v>
      </c>
      <c r="I29" s="15" t="s">
        <v>54</v>
      </c>
      <c r="J29" s="3">
        <f t="shared" si="2"/>
        <v>279</v>
      </c>
      <c r="K29" s="3">
        <f t="shared" si="5"/>
        <v>95</v>
      </c>
      <c r="L29" s="3">
        <f t="shared" si="5"/>
        <v>184</v>
      </c>
    </row>
    <row r="30" spans="1:12" ht="18" customHeight="1">
      <c r="A30" s="13" t="s">
        <v>55</v>
      </c>
      <c r="B30" s="3">
        <f t="shared" si="6"/>
        <v>397</v>
      </c>
      <c r="C30" s="3">
        <f t="shared" si="7"/>
        <v>207</v>
      </c>
      <c r="D30" s="3">
        <f t="shared" si="7"/>
        <v>190</v>
      </c>
      <c r="E30" s="15" t="s">
        <v>56</v>
      </c>
      <c r="F30" s="3">
        <f t="shared" si="0"/>
        <v>621</v>
      </c>
      <c r="G30" s="3">
        <f t="shared" si="4"/>
        <v>315</v>
      </c>
      <c r="H30" s="3">
        <f t="shared" si="4"/>
        <v>306</v>
      </c>
      <c r="I30" s="15" t="s">
        <v>57</v>
      </c>
      <c r="J30" s="3">
        <f t="shared" si="2"/>
        <v>226</v>
      </c>
      <c r="K30" s="3">
        <f t="shared" si="5"/>
        <v>70</v>
      </c>
      <c r="L30" s="3">
        <f t="shared" si="5"/>
        <v>156</v>
      </c>
    </row>
    <row r="31" spans="1:12" ht="18" customHeight="1">
      <c r="A31" s="13" t="s">
        <v>58</v>
      </c>
      <c r="B31" s="3">
        <f t="shared" si="6"/>
        <v>420</v>
      </c>
      <c r="C31" s="3">
        <f t="shared" si="7"/>
        <v>219</v>
      </c>
      <c r="D31" s="3">
        <f t="shared" si="7"/>
        <v>201</v>
      </c>
      <c r="E31" s="15" t="s">
        <v>59</v>
      </c>
      <c r="F31" s="3">
        <f t="shared" si="0"/>
        <v>653</v>
      </c>
      <c r="G31" s="3">
        <f t="shared" si="4"/>
        <v>314</v>
      </c>
      <c r="H31" s="3">
        <f t="shared" si="4"/>
        <v>339</v>
      </c>
      <c r="I31" s="15" t="s">
        <v>60</v>
      </c>
      <c r="J31" s="3">
        <f t="shared" si="2"/>
        <v>202</v>
      </c>
      <c r="K31" s="3">
        <f t="shared" si="5"/>
        <v>63</v>
      </c>
      <c r="L31" s="3">
        <f t="shared" si="5"/>
        <v>139</v>
      </c>
    </row>
    <row r="32" spans="1:12" ht="18" customHeight="1">
      <c r="A32" s="13" t="s">
        <v>61</v>
      </c>
      <c r="B32" s="3">
        <f t="shared" si="6"/>
        <v>445</v>
      </c>
      <c r="C32" s="3">
        <f t="shared" si="7"/>
        <v>242</v>
      </c>
      <c r="D32" s="3">
        <f t="shared" si="7"/>
        <v>203</v>
      </c>
      <c r="E32" s="15" t="s">
        <v>62</v>
      </c>
      <c r="F32" s="3">
        <f t="shared" si="0"/>
        <v>692</v>
      </c>
      <c r="G32" s="3">
        <f t="shared" si="4"/>
        <v>344</v>
      </c>
      <c r="H32" s="3">
        <f t="shared" si="4"/>
        <v>348</v>
      </c>
      <c r="I32" s="15" t="s">
        <v>63</v>
      </c>
      <c r="J32" s="3">
        <f t="shared" si="2"/>
        <v>191</v>
      </c>
      <c r="K32" s="3">
        <f t="shared" si="5"/>
        <v>61</v>
      </c>
      <c r="L32" s="3">
        <f t="shared" si="5"/>
        <v>130</v>
      </c>
    </row>
    <row r="33" spans="1:12" ht="18" customHeight="1">
      <c r="A33" s="13" t="s">
        <v>64</v>
      </c>
      <c r="B33" s="3">
        <f t="shared" si="6"/>
        <v>442</v>
      </c>
      <c r="C33" s="3">
        <f t="shared" si="7"/>
        <v>217</v>
      </c>
      <c r="D33" s="3">
        <f t="shared" si="7"/>
        <v>225</v>
      </c>
      <c r="E33" s="15" t="s">
        <v>65</v>
      </c>
      <c r="F33" s="3">
        <f t="shared" si="0"/>
        <v>766</v>
      </c>
      <c r="G33" s="3">
        <f t="shared" si="4"/>
        <v>375</v>
      </c>
      <c r="H33" s="3">
        <f t="shared" si="4"/>
        <v>391</v>
      </c>
      <c r="I33" s="15" t="s">
        <v>66</v>
      </c>
      <c r="J33" s="3">
        <f t="shared" si="2"/>
        <v>142</v>
      </c>
      <c r="K33" s="3">
        <f t="shared" si="5"/>
        <v>39</v>
      </c>
      <c r="L33" s="3">
        <f t="shared" si="5"/>
        <v>103</v>
      </c>
    </row>
    <row r="34" spans="1:12" ht="18" customHeight="1">
      <c r="A34" s="13" t="s">
        <v>67</v>
      </c>
      <c r="B34" s="3">
        <f t="shared" si="6"/>
        <v>447</v>
      </c>
      <c r="C34" s="3">
        <f t="shared" si="7"/>
        <v>217</v>
      </c>
      <c r="D34" s="3">
        <f t="shared" si="7"/>
        <v>230</v>
      </c>
      <c r="E34" s="15" t="s">
        <v>68</v>
      </c>
      <c r="F34" s="3">
        <f t="shared" si="0"/>
        <v>800</v>
      </c>
      <c r="G34" s="3">
        <f t="shared" si="4"/>
        <v>417</v>
      </c>
      <c r="H34" s="3">
        <f t="shared" si="4"/>
        <v>383</v>
      </c>
      <c r="I34" s="15" t="s">
        <v>69</v>
      </c>
      <c r="J34" s="3">
        <f t="shared" si="2"/>
        <v>125</v>
      </c>
      <c r="K34" s="3">
        <f t="shared" si="5"/>
        <v>36</v>
      </c>
      <c r="L34" s="3">
        <f t="shared" si="5"/>
        <v>89</v>
      </c>
    </row>
    <row r="35" spans="1:12" ht="18" customHeight="1">
      <c r="A35" s="13" t="s">
        <v>70</v>
      </c>
      <c r="B35" s="3">
        <f t="shared" si="6"/>
        <v>460</v>
      </c>
      <c r="C35" s="3">
        <f t="shared" si="7"/>
        <v>232</v>
      </c>
      <c r="D35" s="3">
        <f t="shared" si="7"/>
        <v>228</v>
      </c>
      <c r="E35" s="15" t="s">
        <v>71</v>
      </c>
      <c r="F35" s="3">
        <f t="shared" si="0"/>
        <v>863</v>
      </c>
      <c r="G35" s="3">
        <f t="shared" si="4"/>
        <v>427</v>
      </c>
      <c r="H35" s="3">
        <f t="shared" si="4"/>
        <v>436</v>
      </c>
      <c r="I35" s="15" t="s">
        <v>72</v>
      </c>
      <c r="J35" s="3">
        <f t="shared" si="2"/>
        <v>117</v>
      </c>
      <c r="K35" s="3">
        <f t="shared" si="5"/>
        <v>24</v>
      </c>
      <c r="L35" s="3">
        <f t="shared" si="5"/>
        <v>93</v>
      </c>
    </row>
    <row r="36" spans="1:12" ht="18" customHeight="1">
      <c r="A36" s="13" t="s">
        <v>73</v>
      </c>
      <c r="B36" s="3">
        <f t="shared" si="6"/>
        <v>395</v>
      </c>
      <c r="C36" s="3">
        <f t="shared" si="7"/>
        <v>210</v>
      </c>
      <c r="D36" s="3">
        <f t="shared" si="7"/>
        <v>185</v>
      </c>
      <c r="E36" s="15" t="s">
        <v>74</v>
      </c>
      <c r="F36" s="3">
        <f t="shared" si="0"/>
        <v>912</v>
      </c>
      <c r="G36" s="3">
        <f t="shared" si="4"/>
        <v>450</v>
      </c>
      <c r="H36" s="3">
        <f t="shared" si="4"/>
        <v>462</v>
      </c>
      <c r="I36" s="15" t="s">
        <v>75</v>
      </c>
      <c r="J36" s="3">
        <f t="shared" si="2"/>
        <v>61</v>
      </c>
      <c r="K36" s="3">
        <f t="shared" si="5"/>
        <v>15</v>
      </c>
      <c r="L36" s="3">
        <f t="shared" si="5"/>
        <v>46</v>
      </c>
    </row>
    <row r="37" spans="1:12" ht="18" customHeight="1">
      <c r="A37" s="13" t="s">
        <v>76</v>
      </c>
      <c r="B37" s="3">
        <f t="shared" si="6"/>
        <v>462</v>
      </c>
      <c r="C37" s="3">
        <f t="shared" si="7"/>
        <v>233</v>
      </c>
      <c r="D37" s="3">
        <f t="shared" si="7"/>
        <v>229</v>
      </c>
      <c r="E37" s="15" t="s">
        <v>77</v>
      </c>
      <c r="F37" s="3">
        <f t="shared" si="0"/>
        <v>1087</v>
      </c>
      <c r="G37" s="3">
        <f t="shared" si="4"/>
        <v>566</v>
      </c>
      <c r="H37" s="3">
        <f t="shared" si="4"/>
        <v>521</v>
      </c>
      <c r="I37" s="15" t="s">
        <v>78</v>
      </c>
      <c r="J37" s="3">
        <f t="shared" si="2"/>
        <v>50</v>
      </c>
      <c r="K37" s="3">
        <f t="shared" si="5"/>
        <v>12</v>
      </c>
      <c r="L37" s="3">
        <f t="shared" si="5"/>
        <v>38</v>
      </c>
    </row>
    <row r="38" spans="1:12" ht="18" customHeight="1">
      <c r="A38" s="13" t="s">
        <v>79</v>
      </c>
      <c r="B38" s="3">
        <f t="shared" si="6"/>
        <v>452</v>
      </c>
      <c r="C38" s="3">
        <f t="shared" si="7"/>
        <v>216</v>
      </c>
      <c r="D38" s="3">
        <f t="shared" si="7"/>
        <v>236</v>
      </c>
      <c r="E38" s="15" t="s">
        <v>80</v>
      </c>
      <c r="F38" s="3">
        <f t="shared" si="0"/>
        <v>1071</v>
      </c>
      <c r="G38" s="3">
        <f t="shared" si="4"/>
        <v>525</v>
      </c>
      <c r="H38" s="3">
        <f t="shared" si="4"/>
        <v>546</v>
      </c>
      <c r="I38" s="15" t="s">
        <v>81</v>
      </c>
      <c r="J38" s="3">
        <f t="shared" si="2"/>
        <v>36</v>
      </c>
      <c r="K38" s="3">
        <f t="shared" si="5"/>
        <v>7</v>
      </c>
      <c r="L38" s="3">
        <f t="shared" si="5"/>
        <v>29</v>
      </c>
    </row>
    <row r="39" spans="1:12" ht="18" customHeight="1">
      <c r="A39" s="13" t="s">
        <v>82</v>
      </c>
      <c r="B39" s="3">
        <f t="shared" si="6"/>
        <v>493</v>
      </c>
      <c r="C39" s="3">
        <f t="shared" si="7"/>
        <v>251</v>
      </c>
      <c r="D39" s="3">
        <f t="shared" si="7"/>
        <v>242</v>
      </c>
      <c r="E39" s="15" t="s">
        <v>83</v>
      </c>
      <c r="F39" s="3">
        <f t="shared" si="0"/>
        <v>983</v>
      </c>
      <c r="G39" s="3">
        <f t="shared" si="4"/>
        <v>512</v>
      </c>
      <c r="H39" s="3">
        <f t="shared" si="4"/>
        <v>471</v>
      </c>
      <c r="I39" s="15" t="s">
        <v>84</v>
      </c>
      <c r="J39" s="3">
        <f t="shared" si="2"/>
        <v>23</v>
      </c>
      <c r="K39" s="3">
        <f t="shared" si="5"/>
        <v>6</v>
      </c>
      <c r="L39" s="3">
        <f t="shared" si="5"/>
        <v>17</v>
      </c>
    </row>
    <row r="40" spans="1:12" ht="18" customHeight="1">
      <c r="A40" s="13" t="s">
        <v>85</v>
      </c>
      <c r="B40" s="3">
        <f t="shared" si="6"/>
        <v>471</v>
      </c>
      <c r="C40" s="3">
        <f t="shared" si="7"/>
        <v>226</v>
      </c>
      <c r="D40" s="3">
        <f t="shared" si="7"/>
        <v>245</v>
      </c>
      <c r="E40" s="15" t="s">
        <v>86</v>
      </c>
      <c r="F40" s="3">
        <f t="shared" si="0"/>
        <v>678</v>
      </c>
      <c r="G40" s="3">
        <f t="shared" si="4"/>
        <v>347</v>
      </c>
      <c r="H40" s="3">
        <f t="shared" si="4"/>
        <v>331</v>
      </c>
      <c r="I40" s="15" t="s">
        <v>87</v>
      </c>
      <c r="J40" s="3">
        <f t="shared" si="2"/>
        <v>9</v>
      </c>
      <c r="K40" s="3">
        <f t="shared" si="5"/>
        <v>2</v>
      </c>
      <c r="L40" s="3">
        <f t="shared" si="5"/>
        <v>7</v>
      </c>
    </row>
    <row r="41" spans="1:12" ht="18" customHeight="1">
      <c r="A41" s="13" t="s">
        <v>88</v>
      </c>
      <c r="B41" s="3">
        <f t="shared" si="6"/>
        <v>571</v>
      </c>
      <c r="C41" s="3">
        <f t="shared" si="7"/>
        <v>298</v>
      </c>
      <c r="D41" s="3">
        <f t="shared" si="7"/>
        <v>273</v>
      </c>
      <c r="E41" s="15" t="s">
        <v>89</v>
      </c>
      <c r="F41" s="3">
        <f t="shared" si="0"/>
        <v>674</v>
      </c>
      <c r="G41" s="3">
        <f t="shared" si="4"/>
        <v>339</v>
      </c>
      <c r="H41" s="3">
        <f t="shared" si="4"/>
        <v>335</v>
      </c>
      <c r="I41" s="15" t="s">
        <v>90</v>
      </c>
      <c r="J41" s="3">
        <f t="shared" si="2"/>
        <v>8</v>
      </c>
      <c r="K41" s="3">
        <f t="shared" si="5"/>
        <v>0</v>
      </c>
      <c r="L41" s="3">
        <f t="shared" si="5"/>
        <v>8</v>
      </c>
    </row>
    <row r="42" spans="1:12" ht="18" customHeight="1">
      <c r="A42" s="13" t="s">
        <v>91</v>
      </c>
      <c r="B42" s="3">
        <f t="shared" si="6"/>
        <v>524</v>
      </c>
      <c r="C42" s="3">
        <f t="shared" si="7"/>
        <v>268</v>
      </c>
      <c r="D42" s="3">
        <f t="shared" si="7"/>
        <v>256</v>
      </c>
      <c r="E42" s="15" t="s">
        <v>92</v>
      </c>
      <c r="F42" s="3">
        <f t="shared" si="0"/>
        <v>851</v>
      </c>
      <c r="G42" s="3">
        <f t="shared" si="4"/>
        <v>403</v>
      </c>
      <c r="H42" s="3">
        <f t="shared" si="4"/>
        <v>448</v>
      </c>
      <c r="I42" s="15" t="s">
        <v>93</v>
      </c>
      <c r="J42" s="3">
        <f t="shared" si="2"/>
        <v>7</v>
      </c>
      <c r="K42" s="3">
        <f t="shared" si="5"/>
        <v>2</v>
      </c>
      <c r="L42" s="3">
        <f t="shared" si="5"/>
        <v>5</v>
      </c>
    </row>
    <row r="43" spans="1:12" ht="18" customHeight="1">
      <c r="A43" s="13" t="s">
        <v>94</v>
      </c>
      <c r="B43" s="3">
        <f t="shared" si="6"/>
        <v>581</v>
      </c>
      <c r="C43" s="3">
        <f t="shared" si="7"/>
        <v>324</v>
      </c>
      <c r="D43" s="3">
        <f t="shared" si="7"/>
        <v>257</v>
      </c>
      <c r="E43" s="15" t="s">
        <v>95</v>
      </c>
      <c r="F43" s="3">
        <f t="shared" si="0"/>
        <v>790</v>
      </c>
      <c r="G43" s="3">
        <f t="shared" si="4"/>
        <v>378</v>
      </c>
      <c r="H43" s="3">
        <f t="shared" si="4"/>
        <v>412</v>
      </c>
      <c r="I43" s="15" t="s">
        <v>96</v>
      </c>
      <c r="J43" s="3">
        <f t="shared" si="2"/>
        <v>7</v>
      </c>
      <c r="K43" s="3">
        <f t="shared" si="5"/>
        <v>0</v>
      </c>
      <c r="L43" s="3">
        <f t="shared" si="5"/>
        <v>7</v>
      </c>
    </row>
    <row r="44" spans="1:12" ht="18" customHeight="1">
      <c r="A44" s="13" t="s">
        <v>97</v>
      </c>
      <c r="B44" s="3">
        <f t="shared" si="6"/>
        <v>623</v>
      </c>
      <c r="C44" s="3">
        <f t="shared" si="7"/>
        <v>332</v>
      </c>
      <c r="D44" s="3">
        <f t="shared" si="7"/>
        <v>291</v>
      </c>
      <c r="E44" s="15" t="s">
        <v>98</v>
      </c>
      <c r="F44" s="3">
        <f t="shared" si="0"/>
        <v>830</v>
      </c>
      <c r="G44" s="3">
        <f>G140-G92</f>
        <v>391</v>
      </c>
      <c r="H44" s="3">
        <f>H140-H92</f>
        <v>439</v>
      </c>
      <c r="I44" s="15" t="s">
        <v>140</v>
      </c>
      <c r="J44" s="3">
        <f t="shared" si="2"/>
        <v>7</v>
      </c>
      <c r="K44" s="3">
        <f>K140-K92</f>
        <v>2</v>
      </c>
      <c r="L44" s="3">
        <f>L140-L92</f>
        <v>5</v>
      </c>
    </row>
    <row r="45" spans="1:12" ht="18" customHeight="1">
      <c r="A45" s="13" t="s">
        <v>99</v>
      </c>
      <c r="B45" s="3">
        <f t="shared" si="6"/>
        <v>620</v>
      </c>
      <c r="C45" s="3">
        <f t="shared" si="7"/>
        <v>319</v>
      </c>
      <c r="D45" s="3">
        <f t="shared" si="7"/>
        <v>301</v>
      </c>
      <c r="E45" s="15" t="s">
        <v>100</v>
      </c>
      <c r="F45" s="3">
        <f t="shared" si="0"/>
        <v>773</v>
      </c>
      <c r="G45" s="3">
        <f>G141-G93</f>
        <v>373</v>
      </c>
      <c r="H45" s="3">
        <f>H141-H93</f>
        <v>400</v>
      </c>
      <c r="I45" s="9"/>
      <c r="J45" s="2"/>
      <c r="K45" s="2"/>
      <c r="L45" s="2"/>
    </row>
    <row r="46" ht="18" customHeight="1"/>
    <row r="47" ht="18" customHeight="1"/>
    <row r="48" ht="18" customHeight="1"/>
    <row r="49" spans="1:12" ht="18" customHeight="1">
      <c r="A49" s="10" t="s">
        <v>143</v>
      </c>
      <c r="B49" s="31">
        <v>362</v>
      </c>
      <c r="C49" s="31"/>
      <c r="D49" s="1"/>
      <c r="E49" s="14"/>
      <c r="F49" s="1"/>
      <c r="G49" s="1"/>
      <c r="H49" s="1"/>
      <c r="I49" s="14"/>
      <c r="J49" s="27" t="s">
        <v>107</v>
      </c>
      <c r="K49" s="28"/>
      <c r="L49" s="28"/>
    </row>
    <row r="50" spans="1:12" ht="18" customHeight="1">
      <c r="A50" s="25"/>
      <c r="B50" s="26"/>
      <c r="C50" s="26"/>
      <c r="D50" s="1"/>
      <c r="E50" s="14"/>
      <c r="F50" s="1"/>
      <c r="G50" s="1"/>
      <c r="H50" s="1"/>
      <c r="I50" s="14"/>
      <c r="J50" s="1"/>
      <c r="K50" s="29" t="s">
        <v>142</v>
      </c>
      <c r="L50" s="30"/>
    </row>
    <row r="51" spans="1:12" ht="18" customHeight="1">
      <c r="A51" s="7" t="s">
        <v>1</v>
      </c>
      <c r="B51" s="7" t="s">
        <v>2</v>
      </c>
      <c r="C51" s="7" t="s">
        <v>3</v>
      </c>
      <c r="D51" s="8" t="s">
        <v>4</v>
      </c>
      <c r="E51" s="9" t="s">
        <v>5</v>
      </c>
      <c r="F51" s="10" t="s">
        <v>2</v>
      </c>
      <c r="G51" s="10" t="s">
        <v>3</v>
      </c>
      <c r="H51" s="11" t="s">
        <v>4</v>
      </c>
      <c r="I51" s="9" t="s">
        <v>5</v>
      </c>
      <c r="J51" s="10" t="s">
        <v>2</v>
      </c>
      <c r="K51" s="10" t="s">
        <v>3</v>
      </c>
      <c r="L51" s="10" t="s">
        <v>4</v>
      </c>
    </row>
    <row r="52" spans="1:12" ht="18" customHeight="1">
      <c r="A52" s="10" t="s">
        <v>6</v>
      </c>
      <c r="B52" s="16">
        <f>SUM(B54:B74)</f>
        <v>456</v>
      </c>
      <c r="C52" s="17">
        <f>SUM(C54:C74)</f>
        <v>112</v>
      </c>
      <c r="D52" s="16">
        <f>SUM(D54:D74)</f>
        <v>344</v>
      </c>
      <c r="E52" s="15" t="s">
        <v>136</v>
      </c>
      <c r="F52" s="3">
        <f aca="true" t="shared" si="8" ref="F52:F93">+G52+H52</f>
        <v>1</v>
      </c>
      <c r="G52" s="3">
        <v>1</v>
      </c>
      <c r="H52" s="5"/>
      <c r="I52" s="15" t="s">
        <v>138</v>
      </c>
      <c r="J52" s="3">
        <f aca="true" t="shared" si="9" ref="J52:J92">+K52+L52</f>
        <v>1</v>
      </c>
      <c r="K52" s="3">
        <v>1</v>
      </c>
      <c r="L52" s="3"/>
    </row>
    <row r="53" spans="1:12" ht="18" customHeight="1">
      <c r="A53" s="10"/>
      <c r="B53" s="23"/>
      <c r="C53" s="3"/>
      <c r="D53" s="4"/>
      <c r="E53" s="15" t="s">
        <v>137</v>
      </c>
      <c r="F53" s="3">
        <f t="shared" si="8"/>
        <v>3</v>
      </c>
      <c r="G53" s="3">
        <v>1</v>
      </c>
      <c r="H53" s="5">
        <v>2</v>
      </c>
      <c r="I53" s="15" t="s">
        <v>139</v>
      </c>
      <c r="J53" s="3">
        <f t="shared" si="9"/>
        <v>0</v>
      </c>
      <c r="K53" s="3"/>
      <c r="L53" s="3"/>
    </row>
    <row r="54" spans="1:12" ht="18" customHeight="1">
      <c r="A54" s="10" t="s">
        <v>113</v>
      </c>
      <c r="B54" s="24">
        <f>SUM(B76:B80)</f>
        <v>20</v>
      </c>
      <c r="C54" s="19">
        <f>SUM(C76:C80)</f>
        <v>11</v>
      </c>
      <c r="D54" s="20">
        <f>SUM(D76:D80)</f>
        <v>9</v>
      </c>
      <c r="E54" s="15" t="s">
        <v>7</v>
      </c>
      <c r="F54" s="3">
        <f t="shared" si="8"/>
        <v>5</v>
      </c>
      <c r="G54" s="3"/>
      <c r="H54" s="5">
        <v>5</v>
      </c>
      <c r="I54" s="15" t="s">
        <v>8</v>
      </c>
      <c r="J54" s="3">
        <f t="shared" si="9"/>
        <v>1</v>
      </c>
      <c r="K54" s="3"/>
      <c r="L54" s="3">
        <v>1</v>
      </c>
    </row>
    <row r="55" spans="1:12" ht="18" customHeight="1">
      <c r="A55" s="10" t="s">
        <v>114</v>
      </c>
      <c r="B55" s="23">
        <f>SUM(B81:B85)</f>
        <v>15</v>
      </c>
      <c r="C55" s="19">
        <f>SUM(C81:C85)</f>
        <v>10</v>
      </c>
      <c r="D55" s="20">
        <f>SUM(D81:D85)</f>
        <v>5</v>
      </c>
      <c r="E55" s="15" t="s">
        <v>9</v>
      </c>
      <c r="F55" s="3">
        <f t="shared" si="8"/>
        <v>9</v>
      </c>
      <c r="G55" s="3"/>
      <c r="H55" s="5">
        <v>9</v>
      </c>
      <c r="I55" s="15" t="s">
        <v>10</v>
      </c>
      <c r="J55" s="3">
        <f t="shared" si="9"/>
        <v>3</v>
      </c>
      <c r="K55" s="3">
        <v>1</v>
      </c>
      <c r="L55" s="3">
        <v>2</v>
      </c>
    </row>
    <row r="56" spans="1:12" ht="18" customHeight="1">
      <c r="A56" s="10" t="s">
        <v>115</v>
      </c>
      <c r="B56" s="23">
        <f>SUM(B86:B90)</f>
        <v>5</v>
      </c>
      <c r="C56" s="19">
        <f>SUM(C86:C90)</f>
        <v>2</v>
      </c>
      <c r="D56" s="20">
        <f>SUM(D86:D90)</f>
        <v>3</v>
      </c>
      <c r="E56" s="15" t="s">
        <v>11</v>
      </c>
      <c r="F56" s="3">
        <f t="shared" si="8"/>
        <v>16</v>
      </c>
      <c r="G56" s="3">
        <v>2</v>
      </c>
      <c r="H56" s="5">
        <v>14</v>
      </c>
      <c r="I56" s="15" t="s">
        <v>12</v>
      </c>
      <c r="J56" s="3">
        <f t="shared" si="9"/>
        <v>1</v>
      </c>
      <c r="K56" s="3">
        <v>1</v>
      </c>
      <c r="L56" s="3"/>
    </row>
    <row r="57" spans="1:12" ht="18" customHeight="1">
      <c r="A57" s="10" t="s">
        <v>116</v>
      </c>
      <c r="B57" s="23">
        <f>+B91+B92+B93+F52+F53</f>
        <v>13</v>
      </c>
      <c r="C57" s="20">
        <f>+C91+C92+C93+G52+G53</f>
        <v>7</v>
      </c>
      <c r="D57" s="20">
        <f>+D91+D92+D93+H52+H53</f>
        <v>6</v>
      </c>
      <c r="E57" s="15" t="s">
        <v>13</v>
      </c>
      <c r="F57" s="3">
        <f t="shared" si="8"/>
        <v>18</v>
      </c>
      <c r="G57" s="3">
        <v>1</v>
      </c>
      <c r="H57" s="5">
        <v>17</v>
      </c>
      <c r="I57" s="15" t="s">
        <v>14</v>
      </c>
      <c r="J57" s="3">
        <f t="shared" si="9"/>
        <v>1</v>
      </c>
      <c r="K57" s="3">
        <v>1</v>
      </c>
      <c r="L57" s="3"/>
    </row>
    <row r="58" spans="1:12" ht="18" customHeight="1">
      <c r="A58" s="10" t="s">
        <v>117</v>
      </c>
      <c r="B58" s="23">
        <f>SUM(F54:F58)</f>
        <v>64</v>
      </c>
      <c r="C58" s="21">
        <f>SUM(G54:G58)</f>
        <v>6</v>
      </c>
      <c r="D58" s="22">
        <f>SUM(H54:H58)</f>
        <v>58</v>
      </c>
      <c r="E58" s="15" t="s">
        <v>15</v>
      </c>
      <c r="F58" s="3">
        <f t="shared" si="8"/>
        <v>16</v>
      </c>
      <c r="G58" s="3">
        <v>3</v>
      </c>
      <c r="H58" s="5">
        <v>13</v>
      </c>
      <c r="I58" s="15" t="s">
        <v>16</v>
      </c>
      <c r="J58" s="3">
        <f t="shared" si="9"/>
        <v>0</v>
      </c>
      <c r="K58" s="3"/>
      <c r="L58" s="3"/>
    </row>
    <row r="59" spans="1:12" ht="18" customHeight="1">
      <c r="A59" s="10" t="s">
        <v>118</v>
      </c>
      <c r="B59" s="23">
        <f>SUM(F59:F63)</f>
        <v>91</v>
      </c>
      <c r="C59" s="19">
        <f>SUM(G59:G63)</f>
        <v>10</v>
      </c>
      <c r="D59" s="20">
        <f>SUM(H59:H63)</f>
        <v>81</v>
      </c>
      <c r="E59" s="15" t="s">
        <v>17</v>
      </c>
      <c r="F59" s="3">
        <f t="shared" si="8"/>
        <v>20</v>
      </c>
      <c r="G59" s="3">
        <v>3</v>
      </c>
      <c r="H59" s="5">
        <v>17</v>
      </c>
      <c r="I59" s="15" t="s">
        <v>18</v>
      </c>
      <c r="J59" s="3">
        <f t="shared" si="9"/>
        <v>0</v>
      </c>
      <c r="K59" s="3"/>
      <c r="L59" s="3"/>
    </row>
    <row r="60" spans="1:12" ht="18" customHeight="1">
      <c r="A60" s="10" t="s">
        <v>119</v>
      </c>
      <c r="B60" s="23">
        <f>SUM(F64:F68)</f>
        <v>100</v>
      </c>
      <c r="C60" s="19">
        <f>SUM(G64:G68)</f>
        <v>22</v>
      </c>
      <c r="D60" s="20">
        <f>SUM(H64:H68)</f>
        <v>78</v>
      </c>
      <c r="E60" s="15" t="s">
        <v>19</v>
      </c>
      <c r="F60" s="3">
        <f t="shared" si="8"/>
        <v>19</v>
      </c>
      <c r="G60" s="3">
        <v>1</v>
      </c>
      <c r="H60" s="5">
        <v>18</v>
      </c>
      <c r="I60" s="15" t="s">
        <v>20</v>
      </c>
      <c r="J60" s="3">
        <f t="shared" si="9"/>
        <v>1</v>
      </c>
      <c r="K60" s="3">
        <v>1</v>
      </c>
      <c r="L60" s="3"/>
    </row>
    <row r="61" spans="1:12" ht="18" customHeight="1">
      <c r="A61" s="10" t="s">
        <v>120</v>
      </c>
      <c r="B61" s="23">
        <f>SUM(F69:F73)</f>
        <v>49</v>
      </c>
      <c r="C61" s="19">
        <f>SUM(G69:G73)</f>
        <v>14</v>
      </c>
      <c r="D61" s="20">
        <f>SUM(H69:H73)</f>
        <v>35</v>
      </c>
      <c r="E61" s="15" t="s">
        <v>21</v>
      </c>
      <c r="F61" s="3">
        <f t="shared" si="8"/>
        <v>14</v>
      </c>
      <c r="G61" s="3">
        <v>2</v>
      </c>
      <c r="H61" s="5">
        <v>12</v>
      </c>
      <c r="I61" s="15" t="s">
        <v>22</v>
      </c>
      <c r="J61" s="3">
        <f t="shared" si="9"/>
        <v>2</v>
      </c>
      <c r="K61" s="3">
        <v>1</v>
      </c>
      <c r="L61" s="3">
        <v>1</v>
      </c>
    </row>
    <row r="62" spans="1:12" ht="18" customHeight="1">
      <c r="A62" s="10" t="s">
        <v>121</v>
      </c>
      <c r="B62" s="23">
        <f>SUM(F74:F78)</f>
        <v>27</v>
      </c>
      <c r="C62" s="19">
        <f>SUM(G74:G78)</f>
        <v>5</v>
      </c>
      <c r="D62" s="20">
        <f>SUM(H74:H78)</f>
        <v>22</v>
      </c>
      <c r="E62" s="15" t="s">
        <v>23</v>
      </c>
      <c r="F62" s="3">
        <f t="shared" si="8"/>
        <v>13</v>
      </c>
      <c r="G62" s="3">
        <v>2</v>
      </c>
      <c r="H62" s="5">
        <v>11</v>
      </c>
      <c r="I62" s="15" t="s">
        <v>24</v>
      </c>
      <c r="J62" s="3">
        <f t="shared" si="9"/>
        <v>0</v>
      </c>
      <c r="K62" s="3"/>
      <c r="L62" s="3"/>
    </row>
    <row r="63" spans="1:12" ht="18" customHeight="1">
      <c r="A63" s="10" t="s">
        <v>122</v>
      </c>
      <c r="B63" s="23">
        <f>SUM(F79:F83)</f>
        <v>22</v>
      </c>
      <c r="C63" s="19">
        <f>SUM(G79:G83)</f>
        <v>6</v>
      </c>
      <c r="D63" s="20">
        <f>SUM(H79:H83)</f>
        <v>16</v>
      </c>
      <c r="E63" s="15" t="s">
        <v>25</v>
      </c>
      <c r="F63" s="3">
        <f t="shared" si="8"/>
        <v>25</v>
      </c>
      <c r="G63" s="3">
        <v>2</v>
      </c>
      <c r="H63" s="5">
        <v>23</v>
      </c>
      <c r="I63" s="15" t="s">
        <v>26</v>
      </c>
      <c r="J63" s="3">
        <f t="shared" si="9"/>
        <v>1</v>
      </c>
      <c r="K63" s="3"/>
      <c r="L63" s="3">
        <v>1</v>
      </c>
    </row>
    <row r="64" spans="1:12" ht="18" customHeight="1">
      <c r="A64" s="10" t="s">
        <v>123</v>
      </c>
      <c r="B64" s="23">
        <f>SUM(F84:F88)</f>
        <v>15</v>
      </c>
      <c r="C64" s="19">
        <f>SUM(G84:G88)</f>
        <v>6</v>
      </c>
      <c r="D64" s="20">
        <f>SUM(H84:H88)</f>
        <v>9</v>
      </c>
      <c r="E64" s="15" t="s">
        <v>27</v>
      </c>
      <c r="F64" s="3">
        <f t="shared" si="8"/>
        <v>25</v>
      </c>
      <c r="G64" s="3">
        <v>4</v>
      </c>
      <c r="H64" s="5">
        <v>21</v>
      </c>
      <c r="I64" s="15" t="s">
        <v>28</v>
      </c>
      <c r="J64" s="3">
        <f t="shared" si="9"/>
        <v>1</v>
      </c>
      <c r="K64" s="3"/>
      <c r="L64" s="3">
        <v>1</v>
      </c>
    </row>
    <row r="65" spans="1:12" ht="18" customHeight="1">
      <c r="A65" s="10" t="s">
        <v>124</v>
      </c>
      <c r="B65" s="23">
        <f>SUM(F89:F93)</f>
        <v>12</v>
      </c>
      <c r="C65" s="19">
        <f>SUM(G89:G93)</f>
        <v>3</v>
      </c>
      <c r="D65" s="20">
        <f>SUM(H89:H93)</f>
        <v>9</v>
      </c>
      <c r="E65" s="15" t="s">
        <v>29</v>
      </c>
      <c r="F65" s="3">
        <f t="shared" si="8"/>
        <v>23</v>
      </c>
      <c r="G65" s="3">
        <v>5</v>
      </c>
      <c r="H65" s="5">
        <v>18</v>
      </c>
      <c r="I65" s="15" t="s">
        <v>30</v>
      </c>
      <c r="J65" s="3">
        <f t="shared" si="9"/>
        <v>0</v>
      </c>
      <c r="K65" s="3"/>
      <c r="L65" s="3"/>
    </row>
    <row r="66" spans="1:12" ht="18" customHeight="1">
      <c r="A66" s="10" t="s">
        <v>125</v>
      </c>
      <c r="B66" s="23">
        <f>SUM(J52:J56)</f>
        <v>6</v>
      </c>
      <c r="C66" s="19">
        <f>SUM(K52:K56)</f>
        <v>3</v>
      </c>
      <c r="D66" s="20">
        <f>SUM(L52:L56)</f>
        <v>3</v>
      </c>
      <c r="E66" s="15" t="s">
        <v>31</v>
      </c>
      <c r="F66" s="3">
        <f t="shared" si="8"/>
        <v>26</v>
      </c>
      <c r="G66" s="3">
        <v>7</v>
      </c>
      <c r="H66" s="5">
        <v>19</v>
      </c>
      <c r="I66" s="15" t="s">
        <v>32</v>
      </c>
      <c r="J66" s="3">
        <f t="shared" si="9"/>
        <v>1</v>
      </c>
      <c r="K66" s="3"/>
      <c r="L66" s="3">
        <v>1</v>
      </c>
    </row>
    <row r="67" spans="1:12" ht="18" customHeight="1">
      <c r="A67" s="10" t="s">
        <v>126</v>
      </c>
      <c r="B67" s="23">
        <f>SUM(J57:J61)</f>
        <v>4</v>
      </c>
      <c r="C67" s="19">
        <f>SUM(K57:K61)</f>
        <v>3</v>
      </c>
      <c r="D67" s="20">
        <f>SUM(L57:L61)</f>
        <v>1</v>
      </c>
      <c r="E67" s="15" t="s">
        <v>33</v>
      </c>
      <c r="F67" s="3">
        <f t="shared" si="8"/>
        <v>14</v>
      </c>
      <c r="G67" s="3">
        <v>5</v>
      </c>
      <c r="H67" s="5">
        <v>9</v>
      </c>
      <c r="I67" s="15" t="s">
        <v>34</v>
      </c>
      <c r="J67" s="3">
        <f t="shared" si="9"/>
        <v>1</v>
      </c>
      <c r="K67" s="3">
        <v>1</v>
      </c>
      <c r="L67" s="3"/>
    </row>
    <row r="68" spans="1:12" ht="18" customHeight="1">
      <c r="A68" s="10" t="s">
        <v>127</v>
      </c>
      <c r="B68" s="23">
        <f>SUM(J62:J66)</f>
        <v>3</v>
      </c>
      <c r="C68" s="19">
        <f>SUM(K62:K66)</f>
        <v>0</v>
      </c>
      <c r="D68" s="20">
        <f>SUM(L62:L66)</f>
        <v>3</v>
      </c>
      <c r="E68" s="15" t="s">
        <v>35</v>
      </c>
      <c r="F68" s="3">
        <f t="shared" si="8"/>
        <v>12</v>
      </c>
      <c r="G68" s="3">
        <v>1</v>
      </c>
      <c r="H68" s="5">
        <v>11</v>
      </c>
      <c r="I68" s="15" t="s">
        <v>36</v>
      </c>
      <c r="J68" s="3">
        <f t="shared" si="9"/>
        <v>2</v>
      </c>
      <c r="K68" s="3">
        <v>1</v>
      </c>
      <c r="L68" s="3">
        <v>1</v>
      </c>
    </row>
    <row r="69" spans="1:12" ht="18" customHeight="1">
      <c r="A69" s="10" t="s">
        <v>128</v>
      </c>
      <c r="B69" s="23">
        <f>SUM(J67:J71)</f>
        <v>6</v>
      </c>
      <c r="C69" s="19">
        <f>SUM(K67:K71)</f>
        <v>3</v>
      </c>
      <c r="D69" s="20">
        <f>SUM(L67:L71)</f>
        <v>3</v>
      </c>
      <c r="E69" s="15" t="s">
        <v>37</v>
      </c>
      <c r="F69" s="3">
        <f t="shared" si="8"/>
        <v>12</v>
      </c>
      <c r="G69" s="3">
        <v>3</v>
      </c>
      <c r="H69" s="5">
        <v>9</v>
      </c>
      <c r="I69" s="15" t="s">
        <v>38</v>
      </c>
      <c r="J69" s="3">
        <f t="shared" si="9"/>
        <v>1</v>
      </c>
      <c r="K69" s="3"/>
      <c r="L69" s="3">
        <v>1</v>
      </c>
    </row>
    <row r="70" spans="1:12" ht="18" customHeight="1">
      <c r="A70" s="10" t="s">
        <v>129</v>
      </c>
      <c r="B70" s="23">
        <f>SUM(J72:J76)</f>
        <v>2</v>
      </c>
      <c r="C70" s="19">
        <f>SUM(K72:K76)</f>
        <v>0</v>
      </c>
      <c r="D70" s="20">
        <f>SUM(L72:L76)</f>
        <v>2</v>
      </c>
      <c r="E70" s="15" t="s">
        <v>39</v>
      </c>
      <c r="F70" s="3">
        <f t="shared" si="8"/>
        <v>5</v>
      </c>
      <c r="G70" s="3">
        <v>2</v>
      </c>
      <c r="H70" s="5">
        <v>3</v>
      </c>
      <c r="I70" s="15" t="s">
        <v>40</v>
      </c>
      <c r="J70" s="3">
        <f t="shared" si="9"/>
        <v>2</v>
      </c>
      <c r="K70" s="3">
        <v>1</v>
      </c>
      <c r="L70" s="3">
        <v>1</v>
      </c>
    </row>
    <row r="71" spans="1:12" ht="18" customHeight="1">
      <c r="A71" s="10" t="s">
        <v>130</v>
      </c>
      <c r="B71" s="23">
        <f>SUM(J77:J81)</f>
        <v>2</v>
      </c>
      <c r="C71" s="19">
        <f>SUM(K77:K81)</f>
        <v>1</v>
      </c>
      <c r="D71" s="20">
        <f>SUM(L77:L81)</f>
        <v>1</v>
      </c>
      <c r="E71" s="15" t="s">
        <v>41</v>
      </c>
      <c r="F71" s="3">
        <f t="shared" si="8"/>
        <v>13</v>
      </c>
      <c r="G71" s="3">
        <v>4</v>
      </c>
      <c r="H71" s="5">
        <v>9</v>
      </c>
      <c r="I71" s="15" t="s">
        <v>42</v>
      </c>
      <c r="J71" s="3">
        <f t="shared" si="9"/>
        <v>0</v>
      </c>
      <c r="K71" s="3"/>
      <c r="L71" s="3"/>
    </row>
    <row r="72" spans="1:12" ht="18" customHeight="1">
      <c r="A72" s="10" t="s">
        <v>131</v>
      </c>
      <c r="B72" s="23">
        <f>SUM(J82:J86)</f>
        <v>0</v>
      </c>
      <c r="C72" s="19">
        <f>SUM(K82:K86)</f>
        <v>0</v>
      </c>
      <c r="D72" s="20">
        <f>SUM(L82:L86)</f>
        <v>0</v>
      </c>
      <c r="E72" s="15" t="s">
        <v>43</v>
      </c>
      <c r="F72" s="3">
        <f t="shared" si="8"/>
        <v>15</v>
      </c>
      <c r="G72" s="3">
        <v>5</v>
      </c>
      <c r="H72" s="5">
        <v>10</v>
      </c>
      <c r="I72" s="15" t="s">
        <v>44</v>
      </c>
      <c r="J72" s="3">
        <f t="shared" si="9"/>
        <v>2</v>
      </c>
      <c r="K72" s="3"/>
      <c r="L72" s="3">
        <v>2</v>
      </c>
    </row>
    <row r="73" spans="1:12" ht="18" customHeight="1">
      <c r="A73" s="10" t="s">
        <v>132</v>
      </c>
      <c r="B73" s="23">
        <f>SUM(J87:J91)</f>
        <v>0</v>
      </c>
      <c r="C73" s="19">
        <f>SUM(K87:K91)</f>
        <v>0</v>
      </c>
      <c r="D73" s="20">
        <f>SUM(L87:L91)</f>
        <v>0</v>
      </c>
      <c r="E73" s="15" t="s">
        <v>45</v>
      </c>
      <c r="F73" s="3">
        <f t="shared" si="8"/>
        <v>4</v>
      </c>
      <c r="G73" s="3"/>
      <c r="H73" s="5">
        <v>4</v>
      </c>
      <c r="I73" s="15" t="s">
        <v>46</v>
      </c>
      <c r="J73" s="3">
        <f t="shared" si="9"/>
        <v>0</v>
      </c>
      <c r="K73" s="3"/>
      <c r="L73" s="3"/>
    </row>
    <row r="74" spans="1:12" ht="18" customHeight="1">
      <c r="A74" s="10" t="s">
        <v>133</v>
      </c>
      <c r="B74" s="23">
        <f>SUM(J92)</f>
        <v>0</v>
      </c>
      <c r="C74" s="19">
        <f>SUM(K92)</f>
        <v>0</v>
      </c>
      <c r="D74" s="20">
        <f>SUM(L92)</f>
        <v>0</v>
      </c>
      <c r="E74" s="15" t="s">
        <v>47</v>
      </c>
      <c r="F74" s="3">
        <f t="shared" si="8"/>
        <v>10</v>
      </c>
      <c r="G74" s="3">
        <v>2</v>
      </c>
      <c r="H74" s="5">
        <v>8</v>
      </c>
      <c r="I74" s="15" t="s">
        <v>48</v>
      </c>
      <c r="J74" s="3">
        <f t="shared" si="9"/>
        <v>0</v>
      </c>
      <c r="K74" s="3"/>
      <c r="L74" s="3"/>
    </row>
    <row r="75" spans="1:12" ht="18" customHeight="1">
      <c r="A75" s="10"/>
      <c r="B75" s="3"/>
      <c r="C75" s="3"/>
      <c r="D75" s="4"/>
      <c r="E75" s="15" t="s">
        <v>49</v>
      </c>
      <c r="F75" s="3">
        <f t="shared" si="8"/>
        <v>5</v>
      </c>
      <c r="G75" s="3">
        <v>2</v>
      </c>
      <c r="H75" s="5">
        <v>3</v>
      </c>
      <c r="I75" s="15" t="s">
        <v>50</v>
      </c>
      <c r="J75" s="3">
        <f t="shared" si="9"/>
        <v>0</v>
      </c>
      <c r="K75" s="3"/>
      <c r="L75" s="3"/>
    </row>
    <row r="76" spans="1:12" ht="18" customHeight="1">
      <c r="A76" s="13" t="s">
        <v>134</v>
      </c>
      <c r="B76" s="3">
        <f aca="true" t="shared" si="10" ref="B76:B93">+C76+D76</f>
        <v>4</v>
      </c>
      <c r="C76" s="3">
        <v>3</v>
      </c>
      <c r="D76" s="3">
        <v>1</v>
      </c>
      <c r="E76" s="15" t="s">
        <v>51</v>
      </c>
      <c r="F76" s="3">
        <f t="shared" si="8"/>
        <v>6</v>
      </c>
      <c r="G76" s="3"/>
      <c r="H76" s="5">
        <v>6</v>
      </c>
      <c r="I76" s="15" t="s">
        <v>52</v>
      </c>
      <c r="J76" s="3">
        <f t="shared" si="9"/>
        <v>0</v>
      </c>
      <c r="K76" s="3"/>
      <c r="L76" s="3"/>
    </row>
    <row r="77" spans="1:12" ht="18" customHeight="1">
      <c r="A77" s="13" t="s">
        <v>135</v>
      </c>
      <c r="B77" s="3">
        <f t="shared" si="10"/>
        <v>8</v>
      </c>
      <c r="C77" s="3">
        <v>3</v>
      </c>
      <c r="D77" s="3">
        <v>5</v>
      </c>
      <c r="E77" s="15" t="s">
        <v>53</v>
      </c>
      <c r="F77" s="3">
        <f t="shared" si="8"/>
        <v>3</v>
      </c>
      <c r="G77" s="3"/>
      <c r="H77" s="5">
        <v>3</v>
      </c>
      <c r="I77" s="15" t="s">
        <v>54</v>
      </c>
      <c r="J77" s="3">
        <f t="shared" si="9"/>
        <v>0</v>
      </c>
      <c r="K77" s="3"/>
      <c r="L77" s="3"/>
    </row>
    <row r="78" spans="1:12" ht="18" customHeight="1">
      <c r="A78" s="13" t="s">
        <v>55</v>
      </c>
      <c r="B78" s="3">
        <f t="shared" si="10"/>
        <v>2</v>
      </c>
      <c r="C78" s="3">
        <v>1</v>
      </c>
      <c r="D78" s="3">
        <v>1</v>
      </c>
      <c r="E78" s="15" t="s">
        <v>56</v>
      </c>
      <c r="F78" s="3">
        <f t="shared" si="8"/>
        <v>3</v>
      </c>
      <c r="G78" s="3">
        <v>1</v>
      </c>
      <c r="H78" s="5">
        <v>2</v>
      </c>
      <c r="I78" s="15" t="s">
        <v>57</v>
      </c>
      <c r="J78" s="3">
        <f t="shared" si="9"/>
        <v>0</v>
      </c>
      <c r="K78" s="3"/>
      <c r="L78" s="3"/>
    </row>
    <row r="79" spans="1:12" ht="18" customHeight="1">
      <c r="A79" s="13" t="s">
        <v>58</v>
      </c>
      <c r="B79" s="3">
        <f t="shared" si="10"/>
        <v>1</v>
      </c>
      <c r="C79" s="3">
        <v>1</v>
      </c>
      <c r="D79" s="3"/>
      <c r="E79" s="15" t="s">
        <v>59</v>
      </c>
      <c r="F79" s="3">
        <f t="shared" si="8"/>
        <v>6</v>
      </c>
      <c r="G79" s="3">
        <v>2</v>
      </c>
      <c r="H79" s="5">
        <v>4</v>
      </c>
      <c r="I79" s="15" t="s">
        <v>60</v>
      </c>
      <c r="J79" s="3">
        <f t="shared" si="9"/>
        <v>2</v>
      </c>
      <c r="K79" s="3">
        <v>1</v>
      </c>
      <c r="L79" s="3">
        <v>1</v>
      </c>
    </row>
    <row r="80" spans="1:12" ht="18" customHeight="1">
      <c r="A80" s="13" t="s">
        <v>61</v>
      </c>
      <c r="B80" s="3">
        <f t="shared" si="10"/>
        <v>5</v>
      </c>
      <c r="C80" s="3">
        <v>3</v>
      </c>
      <c r="D80" s="3">
        <v>2</v>
      </c>
      <c r="E80" s="15" t="s">
        <v>62</v>
      </c>
      <c r="F80" s="3">
        <f t="shared" si="8"/>
        <v>4</v>
      </c>
      <c r="G80" s="3">
        <v>1</v>
      </c>
      <c r="H80" s="5">
        <v>3</v>
      </c>
      <c r="I80" s="15" t="s">
        <v>63</v>
      </c>
      <c r="J80" s="3">
        <f t="shared" si="9"/>
        <v>0</v>
      </c>
      <c r="K80" s="3"/>
      <c r="L80" s="3"/>
    </row>
    <row r="81" spans="1:12" ht="18" customHeight="1">
      <c r="A81" s="13" t="s">
        <v>64</v>
      </c>
      <c r="B81" s="3">
        <f t="shared" si="10"/>
        <v>3</v>
      </c>
      <c r="C81" s="3">
        <v>2</v>
      </c>
      <c r="D81" s="3">
        <v>1</v>
      </c>
      <c r="E81" s="15" t="s">
        <v>65</v>
      </c>
      <c r="F81" s="3">
        <f t="shared" si="8"/>
        <v>4</v>
      </c>
      <c r="G81" s="3"/>
      <c r="H81" s="5">
        <v>4</v>
      </c>
      <c r="I81" s="15" t="s">
        <v>66</v>
      </c>
      <c r="J81" s="3">
        <f t="shared" si="9"/>
        <v>0</v>
      </c>
      <c r="K81" s="3"/>
      <c r="L81" s="3"/>
    </row>
    <row r="82" spans="1:12" ht="18" customHeight="1">
      <c r="A82" s="13" t="s">
        <v>67</v>
      </c>
      <c r="B82" s="3">
        <f t="shared" si="10"/>
        <v>3</v>
      </c>
      <c r="C82" s="3">
        <v>3</v>
      </c>
      <c r="D82" s="3"/>
      <c r="E82" s="15" t="s">
        <v>68</v>
      </c>
      <c r="F82" s="3">
        <f t="shared" si="8"/>
        <v>6</v>
      </c>
      <c r="G82" s="3">
        <v>2</v>
      </c>
      <c r="H82" s="5">
        <v>4</v>
      </c>
      <c r="I82" s="15" t="s">
        <v>69</v>
      </c>
      <c r="J82" s="3">
        <f t="shared" si="9"/>
        <v>0</v>
      </c>
      <c r="K82" s="3"/>
      <c r="L82" s="3"/>
    </row>
    <row r="83" spans="1:12" ht="18" customHeight="1">
      <c r="A83" s="13" t="s">
        <v>70</v>
      </c>
      <c r="B83" s="3">
        <f t="shared" si="10"/>
        <v>5</v>
      </c>
      <c r="C83" s="3">
        <v>3</v>
      </c>
      <c r="D83" s="3">
        <v>2</v>
      </c>
      <c r="E83" s="15" t="s">
        <v>71</v>
      </c>
      <c r="F83" s="3">
        <f t="shared" si="8"/>
        <v>2</v>
      </c>
      <c r="G83" s="3">
        <v>1</v>
      </c>
      <c r="H83" s="5">
        <v>1</v>
      </c>
      <c r="I83" s="15" t="s">
        <v>72</v>
      </c>
      <c r="J83" s="3">
        <f t="shared" si="9"/>
        <v>0</v>
      </c>
      <c r="K83" s="3"/>
      <c r="L83" s="3"/>
    </row>
    <row r="84" spans="1:12" ht="18" customHeight="1">
      <c r="A84" s="13" t="s">
        <v>73</v>
      </c>
      <c r="B84" s="3">
        <f t="shared" si="10"/>
        <v>3</v>
      </c>
      <c r="C84" s="3">
        <v>1</v>
      </c>
      <c r="D84" s="3">
        <v>2</v>
      </c>
      <c r="E84" s="15" t="s">
        <v>74</v>
      </c>
      <c r="F84" s="3">
        <f t="shared" si="8"/>
        <v>4</v>
      </c>
      <c r="G84" s="3">
        <v>2</v>
      </c>
      <c r="H84" s="5">
        <v>2</v>
      </c>
      <c r="I84" s="15" t="s">
        <v>75</v>
      </c>
      <c r="J84" s="3">
        <f t="shared" si="9"/>
        <v>0</v>
      </c>
      <c r="K84" s="3"/>
      <c r="L84" s="3"/>
    </row>
    <row r="85" spans="1:12" ht="18" customHeight="1">
      <c r="A85" s="13" t="s">
        <v>76</v>
      </c>
      <c r="B85" s="3">
        <f t="shared" si="10"/>
        <v>1</v>
      </c>
      <c r="C85" s="3">
        <v>1</v>
      </c>
      <c r="D85" s="3"/>
      <c r="E85" s="15" t="s">
        <v>77</v>
      </c>
      <c r="F85" s="3">
        <f t="shared" si="8"/>
        <v>1</v>
      </c>
      <c r="G85" s="3"/>
      <c r="H85" s="5">
        <v>1</v>
      </c>
      <c r="I85" s="15" t="s">
        <v>78</v>
      </c>
      <c r="J85" s="3">
        <f t="shared" si="9"/>
        <v>0</v>
      </c>
      <c r="K85" s="3"/>
      <c r="L85" s="3"/>
    </row>
    <row r="86" spans="1:12" ht="18" customHeight="1">
      <c r="A86" s="13" t="s">
        <v>79</v>
      </c>
      <c r="B86" s="3">
        <f t="shared" si="10"/>
        <v>1</v>
      </c>
      <c r="C86" s="3">
        <v>1</v>
      </c>
      <c r="D86" s="6"/>
      <c r="E86" s="15" t="s">
        <v>80</v>
      </c>
      <c r="F86" s="3">
        <f t="shared" si="8"/>
        <v>6</v>
      </c>
      <c r="G86" s="3">
        <v>1</v>
      </c>
      <c r="H86" s="5">
        <v>5</v>
      </c>
      <c r="I86" s="15" t="s">
        <v>81</v>
      </c>
      <c r="J86" s="3">
        <f t="shared" si="9"/>
        <v>0</v>
      </c>
      <c r="K86" s="3"/>
      <c r="L86" s="3"/>
    </row>
    <row r="87" spans="1:12" ht="18" customHeight="1">
      <c r="A87" s="13" t="s">
        <v>82</v>
      </c>
      <c r="B87" s="3">
        <f t="shared" si="10"/>
        <v>3</v>
      </c>
      <c r="C87" s="3"/>
      <c r="D87" s="3">
        <v>3</v>
      </c>
      <c r="E87" s="15" t="s">
        <v>83</v>
      </c>
      <c r="F87" s="3">
        <f t="shared" si="8"/>
        <v>3</v>
      </c>
      <c r="G87" s="3">
        <v>2</v>
      </c>
      <c r="H87" s="5">
        <v>1</v>
      </c>
      <c r="I87" s="15" t="s">
        <v>84</v>
      </c>
      <c r="J87" s="3">
        <f t="shared" si="9"/>
        <v>0</v>
      </c>
      <c r="K87" s="3"/>
      <c r="L87" s="3"/>
    </row>
    <row r="88" spans="1:12" ht="18" customHeight="1">
      <c r="A88" s="13" t="s">
        <v>85</v>
      </c>
      <c r="B88" s="3">
        <f t="shared" si="10"/>
        <v>0</v>
      </c>
      <c r="C88" s="3"/>
      <c r="D88" s="3"/>
      <c r="E88" s="15" t="s">
        <v>86</v>
      </c>
      <c r="F88" s="3">
        <f t="shared" si="8"/>
        <v>1</v>
      </c>
      <c r="G88" s="3">
        <v>1</v>
      </c>
      <c r="H88" s="5"/>
      <c r="I88" s="15" t="s">
        <v>87</v>
      </c>
      <c r="J88" s="3">
        <f t="shared" si="9"/>
        <v>0</v>
      </c>
      <c r="K88" s="3"/>
      <c r="L88" s="3"/>
    </row>
    <row r="89" spans="1:12" ht="18" customHeight="1">
      <c r="A89" s="13" t="s">
        <v>88</v>
      </c>
      <c r="B89" s="3">
        <f t="shared" si="10"/>
        <v>1</v>
      </c>
      <c r="C89" s="3">
        <v>1</v>
      </c>
      <c r="D89" s="3"/>
      <c r="E89" s="15" t="s">
        <v>89</v>
      </c>
      <c r="F89" s="3">
        <f t="shared" si="8"/>
        <v>1</v>
      </c>
      <c r="G89" s="3"/>
      <c r="H89" s="5">
        <v>1</v>
      </c>
      <c r="I89" s="15" t="s">
        <v>90</v>
      </c>
      <c r="J89" s="3">
        <f t="shared" si="9"/>
        <v>0</v>
      </c>
      <c r="K89" s="3"/>
      <c r="L89" s="3"/>
    </row>
    <row r="90" spans="1:12" ht="18" customHeight="1">
      <c r="A90" s="13" t="s">
        <v>91</v>
      </c>
      <c r="B90" s="3">
        <f t="shared" si="10"/>
        <v>0</v>
      </c>
      <c r="C90" s="3"/>
      <c r="D90" s="3"/>
      <c r="E90" s="15" t="s">
        <v>92</v>
      </c>
      <c r="F90" s="3">
        <f t="shared" si="8"/>
        <v>5</v>
      </c>
      <c r="G90" s="3">
        <v>1</v>
      </c>
      <c r="H90" s="5">
        <v>4</v>
      </c>
      <c r="I90" s="15" t="s">
        <v>93</v>
      </c>
      <c r="J90" s="3">
        <f t="shared" si="9"/>
        <v>0</v>
      </c>
      <c r="K90" s="3"/>
      <c r="L90" s="3"/>
    </row>
    <row r="91" spans="1:12" ht="18" customHeight="1">
      <c r="A91" s="13" t="s">
        <v>94</v>
      </c>
      <c r="B91" s="3">
        <f t="shared" si="10"/>
        <v>4</v>
      </c>
      <c r="C91" s="3">
        <v>1</v>
      </c>
      <c r="D91" s="3">
        <v>3</v>
      </c>
      <c r="E91" s="15" t="s">
        <v>95</v>
      </c>
      <c r="F91" s="3">
        <f t="shared" si="8"/>
        <v>2</v>
      </c>
      <c r="G91" s="3">
        <v>1</v>
      </c>
      <c r="H91" s="5">
        <v>1</v>
      </c>
      <c r="I91" s="15" t="s">
        <v>96</v>
      </c>
      <c r="J91" s="3">
        <f t="shared" si="9"/>
        <v>0</v>
      </c>
      <c r="K91" s="3"/>
      <c r="L91" s="3"/>
    </row>
    <row r="92" spans="1:12" ht="18" customHeight="1">
      <c r="A92" s="13" t="s">
        <v>97</v>
      </c>
      <c r="B92" s="3">
        <f t="shared" si="10"/>
        <v>4</v>
      </c>
      <c r="C92" s="3">
        <v>4</v>
      </c>
      <c r="D92" s="4"/>
      <c r="E92" s="15" t="s">
        <v>98</v>
      </c>
      <c r="F92" s="3">
        <f t="shared" si="8"/>
        <v>1</v>
      </c>
      <c r="G92" s="3"/>
      <c r="H92" s="5">
        <v>1</v>
      </c>
      <c r="I92" s="15" t="s">
        <v>140</v>
      </c>
      <c r="J92" s="3">
        <f t="shared" si="9"/>
        <v>0</v>
      </c>
      <c r="K92" s="3"/>
      <c r="L92" s="3"/>
    </row>
    <row r="93" spans="1:12" ht="18" customHeight="1">
      <c r="A93" s="13" t="s">
        <v>99</v>
      </c>
      <c r="B93" s="3">
        <f t="shared" si="10"/>
        <v>1</v>
      </c>
      <c r="C93" s="3"/>
      <c r="D93" s="4">
        <v>1</v>
      </c>
      <c r="E93" s="15" t="s">
        <v>100</v>
      </c>
      <c r="F93" s="3">
        <f t="shared" si="8"/>
        <v>3</v>
      </c>
      <c r="G93" s="3">
        <v>1</v>
      </c>
      <c r="H93" s="5">
        <v>2</v>
      </c>
      <c r="I93" s="9"/>
      <c r="J93" s="2"/>
      <c r="K93" s="2"/>
      <c r="L93" s="2"/>
    </row>
    <row r="94" ht="18" customHeight="1"/>
    <row r="95" ht="18" customHeight="1"/>
    <row r="96" ht="18" customHeight="1"/>
    <row r="97" spans="1:12" ht="18" customHeight="1">
      <c r="A97" s="10" t="s">
        <v>143</v>
      </c>
      <c r="B97" s="31">
        <v>21208</v>
      </c>
      <c r="C97" s="31"/>
      <c r="D97" s="1"/>
      <c r="E97" s="14"/>
      <c r="F97" s="1"/>
      <c r="G97" s="1"/>
      <c r="H97" s="1"/>
      <c r="I97" s="14"/>
      <c r="J97" s="27" t="s">
        <v>107</v>
      </c>
      <c r="K97" s="28"/>
      <c r="L97" s="28"/>
    </row>
    <row r="98" spans="1:12" ht="18" customHeight="1">
      <c r="A98" s="25"/>
      <c r="B98" s="26"/>
      <c r="C98" s="26"/>
      <c r="D98" s="1"/>
      <c r="E98" s="14"/>
      <c r="F98" s="1"/>
      <c r="G98" s="1"/>
      <c r="H98" s="1"/>
      <c r="I98" s="14"/>
      <c r="J98" s="1"/>
      <c r="K98" s="29" t="s">
        <v>0</v>
      </c>
      <c r="L98" s="30"/>
    </row>
    <row r="99" spans="1:12" ht="18" customHeight="1">
      <c r="A99" s="7" t="s">
        <v>1</v>
      </c>
      <c r="B99" s="7" t="s">
        <v>2</v>
      </c>
      <c r="C99" s="7" t="s">
        <v>3</v>
      </c>
      <c r="D99" s="8" t="s">
        <v>4</v>
      </c>
      <c r="E99" s="9" t="s">
        <v>5</v>
      </c>
      <c r="F99" s="10" t="s">
        <v>2</v>
      </c>
      <c r="G99" s="10" t="s">
        <v>3</v>
      </c>
      <c r="H99" s="11" t="s">
        <v>4</v>
      </c>
      <c r="I99" s="9" t="s">
        <v>5</v>
      </c>
      <c r="J99" s="10" t="s">
        <v>2</v>
      </c>
      <c r="K99" s="10" t="s">
        <v>3</v>
      </c>
      <c r="L99" s="10" t="s">
        <v>4</v>
      </c>
    </row>
    <row r="100" spans="1:12" ht="18" customHeight="1">
      <c r="A100" s="10" t="s">
        <v>6</v>
      </c>
      <c r="B100" s="16">
        <f>SUM(B102:B122)</f>
        <v>52925</v>
      </c>
      <c r="C100" s="17">
        <f>SUM(C102:C122)</f>
        <v>25408</v>
      </c>
      <c r="D100" s="16">
        <f>SUM(D102:D122)</f>
        <v>27517</v>
      </c>
      <c r="E100" s="15" t="s">
        <v>136</v>
      </c>
      <c r="F100" s="3">
        <f aca="true" t="shared" si="11" ref="F100:F141">+G100+H100</f>
        <v>541</v>
      </c>
      <c r="G100" s="3">
        <v>284</v>
      </c>
      <c r="H100" s="5">
        <v>257</v>
      </c>
      <c r="I100" s="15" t="s">
        <v>138</v>
      </c>
      <c r="J100" s="3">
        <f aca="true" t="shared" si="12" ref="J100:J140">+K100+L100</f>
        <v>747</v>
      </c>
      <c r="K100" s="3">
        <v>381</v>
      </c>
      <c r="L100" s="3">
        <v>366</v>
      </c>
    </row>
    <row r="101" spans="1:12" ht="18" customHeight="1">
      <c r="A101" s="10"/>
      <c r="B101" s="23"/>
      <c r="C101" s="3"/>
      <c r="D101" s="4"/>
      <c r="E101" s="15" t="s">
        <v>137</v>
      </c>
      <c r="F101" s="3">
        <f t="shared" si="11"/>
        <v>451</v>
      </c>
      <c r="G101" s="3">
        <v>233</v>
      </c>
      <c r="H101" s="5">
        <v>218</v>
      </c>
      <c r="I101" s="15" t="s">
        <v>139</v>
      </c>
      <c r="J101" s="3">
        <f t="shared" si="12"/>
        <v>637</v>
      </c>
      <c r="K101" s="3">
        <v>303</v>
      </c>
      <c r="L101" s="3">
        <v>334</v>
      </c>
    </row>
    <row r="102" spans="1:12" ht="18" customHeight="1">
      <c r="A102" s="10" t="s">
        <v>113</v>
      </c>
      <c r="B102" s="24">
        <f>SUM(B124:B128)</f>
        <v>2096</v>
      </c>
      <c r="C102" s="19">
        <f>SUM(C124:C128)</f>
        <v>1107</v>
      </c>
      <c r="D102" s="20">
        <f>SUM(D124:D128)</f>
        <v>989</v>
      </c>
      <c r="E102" s="15" t="s">
        <v>7</v>
      </c>
      <c r="F102" s="3">
        <f t="shared" si="11"/>
        <v>465</v>
      </c>
      <c r="G102" s="3">
        <v>253</v>
      </c>
      <c r="H102" s="5">
        <v>212</v>
      </c>
      <c r="I102" s="15" t="s">
        <v>8</v>
      </c>
      <c r="J102" s="3">
        <f t="shared" si="12"/>
        <v>652</v>
      </c>
      <c r="K102" s="3">
        <v>292</v>
      </c>
      <c r="L102" s="3">
        <v>360</v>
      </c>
    </row>
    <row r="103" spans="1:12" ht="18" customHeight="1">
      <c r="A103" s="10" t="s">
        <v>114</v>
      </c>
      <c r="B103" s="23">
        <f>SUM(B129:B133)</f>
        <v>2221</v>
      </c>
      <c r="C103" s="19">
        <f>SUM(C129:C133)</f>
        <v>1119</v>
      </c>
      <c r="D103" s="20">
        <f>SUM(D129:D133)</f>
        <v>1102</v>
      </c>
      <c r="E103" s="15" t="s">
        <v>9</v>
      </c>
      <c r="F103" s="3">
        <f t="shared" si="11"/>
        <v>501</v>
      </c>
      <c r="G103" s="3">
        <v>252</v>
      </c>
      <c r="H103" s="5">
        <v>249</v>
      </c>
      <c r="I103" s="15" t="s">
        <v>10</v>
      </c>
      <c r="J103" s="3">
        <f t="shared" si="12"/>
        <v>738</v>
      </c>
      <c r="K103" s="3">
        <v>349</v>
      </c>
      <c r="L103" s="3">
        <v>389</v>
      </c>
    </row>
    <row r="104" spans="1:12" ht="18" customHeight="1">
      <c r="A104" s="10" t="s">
        <v>115</v>
      </c>
      <c r="B104" s="23">
        <f>SUM(B134:B138)</f>
        <v>2516</v>
      </c>
      <c r="C104" s="19">
        <f>SUM(C134:C138)</f>
        <v>1261</v>
      </c>
      <c r="D104" s="20">
        <f>SUM(D134:D138)</f>
        <v>1255</v>
      </c>
      <c r="E104" s="15" t="s">
        <v>11</v>
      </c>
      <c r="F104" s="3">
        <f t="shared" si="11"/>
        <v>505</v>
      </c>
      <c r="G104" s="3">
        <v>274</v>
      </c>
      <c r="H104" s="5">
        <v>231</v>
      </c>
      <c r="I104" s="15" t="s">
        <v>12</v>
      </c>
      <c r="J104" s="3">
        <f t="shared" si="12"/>
        <v>809</v>
      </c>
      <c r="K104" s="3">
        <v>369</v>
      </c>
      <c r="L104" s="3">
        <v>440</v>
      </c>
    </row>
    <row r="105" spans="1:12" ht="18" customHeight="1">
      <c r="A105" s="10" t="s">
        <v>116</v>
      </c>
      <c r="B105" s="23">
        <f>+B139+B140+B141+F100+F101</f>
        <v>2825</v>
      </c>
      <c r="C105" s="20">
        <f>+C139+C140+C141+G100+G101</f>
        <v>1497</v>
      </c>
      <c r="D105" s="20">
        <f>+D139+D140+D141+H100+H101</f>
        <v>1328</v>
      </c>
      <c r="E105" s="15" t="s">
        <v>13</v>
      </c>
      <c r="F105" s="3">
        <f t="shared" si="11"/>
        <v>536</v>
      </c>
      <c r="G105" s="3">
        <v>285</v>
      </c>
      <c r="H105" s="5">
        <v>251</v>
      </c>
      <c r="I105" s="15" t="s">
        <v>14</v>
      </c>
      <c r="J105" s="3">
        <f t="shared" si="12"/>
        <v>733</v>
      </c>
      <c r="K105" s="3">
        <v>375</v>
      </c>
      <c r="L105" s="3">
        <v>358</v>
      </c>
    </row>
    <row r="106" spans="1:12" ht="18" customHeight="1">
      <c r="A106" s="10" t="s">
        <v>117</v>
      </c>
      <c r="B106" s="23">
        <f>SUM(F102:F106)</f>
        <v>2604</v>
      </c>
      <c r="C106" s="21">
        <f>SUM(G102:G106)</f>
        <v>1376</v>
      </c>
      <c r="D106" s="22">
        <f>SUM(H102:H106)</f>
        <v>1228</v>
      </c>
      <c r="E106" s="15" t="s">
        <v>15</v>
      </c>
      <c r="F106" s="3">
        <f t="shared" si="11"/>
        <v>597</v>
      </c>
      <c r="G106" s="3">
        <v>312</v>
      </c>
      <c r="H106" s="5">
        <v>285</v>
      </c>
      <c r="I106" s="15" t="s">
        <v>16</v>
      </c>
      <c r="J106" s="3">
        <f t="shared" si="12"/>
        <v>721</v>
      </c>
      <c r="K106" s="3">
        <v>340</v>
      </c>
      <c r="L106" s="3">
        <v>381</v>
      </c>
    </row>
    <row r="107" spans="1:12" ht="18" customHeight="1">
      <c r="A107" s="10" t="s">
        <v>118</v>
      </c>
      <c r="B107" s="23">
        <f>SUM(F107:F111)</f>
        <v>3119</v>
      </c>
      <c r="C107" s="19">
        <f>SUM(G107:G111)</f>
        <v>1618</v>
      </c>
      <c r="D107" s="20">
        <f>SUM(H107:H111)</f>
        <v>1501</v>
      </c>
      <c r="E107" s="15" t="s">
        <v>17</v>
      </c>
      <c r="F107" s="3">
        <f t="shared" si="11"/>
        <v>606</v>
      </c>
      <c r="G107" s="3">
        <v>314</v>
      </c>
      <c r="H107" s="5">
        <v>292</v>
      </c>
      <c r="I107" s="15" t="s">
        <v>18</v>
      </c>
      <c r="J107" s="3">
        <f t="shared" si="12"/>
        <v>753</v>
      </c>
      <c r="K107" s="3">
        <v>349</v>
      </c>
      <c r="L107" s="3">
        <v>404</v>
      </c>
    </row>
    <row r="108" spans="1:12" ht="18" customHeight="1">
      <c r="A108" s="10" t="s">
        <v>119</v>
      </c>
      <c r="B108" s="23">
        <f>SUM(F112:F116)</f>
        <v>2743</v>
      </c>
      <c r="C108" s="19">
        <f>SUM(G112:G116)</f>
        <v>1390</v>
      </c>
      <c r="D108" s="20">
        <f>SUM(H112:H116)</f>
        <v>1353</v>
      </c>
      <c r="E108" s="15" t="s">
        <v>19</v>
      </c>
      <c r="F108" s="3">
        <f t="shared" si="11"/>
        <v>627</v>
      </c>
      <c r="G108" s="3">
        <v>318</v>
      </c>
      <c r="H108" s="5">
        <v>309</v>
      </c>
      <c r="I108" s="15" t="s">
        <v>20</v>
      </c>
      <c r="J108" s="3">
        <f t="shared" si="12"/>
        <v>764</v>
      </c>
      <c r="K108" s="3">
        <v>359</v>
      </c>
      <c r="L108" s="3">
        <v>405</v>
      </c>
    </row>
    <row r="109" spans="1:12" ht="18" customHeight="1">
      <c r="A109" s="10" t="s">
        <v>120</v>
      </c>
      <c r="B109" s="23">
        <f>SUM(F117:F121)</f>
        <v>2691</v>
      </c>
      <c r="C109" s="19">
        <f>SUM(G117:G121)</f>
        <v>1360</v>
      </c>
      <c r="D109" s="20">
        <f>SUM(H117:H121)</f>
        <v>1331</v>
      </c>
      <c r="E109" s="15" t="s">
        <v>21</v>
      </c>
      <c r="F109" s="3">
        <f t="shared" si="11"/>
        <v>603</v>
      </c>
      <c r="G109" s="3">
        <v>311</v>
      </c>
      <c r="H109" s="5">
        <v>292</v>
      </c>
      <c r="I109" s="15" t="s">
        <v>22</v>
      </c>
      <c r="J109" s="3">
        <f t="shared" si="12"/>
        <v>708</v>
      </c>
      <c r="K109" s="3">
        <v>327</v>
      </c>
      <c r="L109" s="3">
        <v>381</v>
      </c>
    </row>
    <row r="110" spans="1:12" ht="18" customHeight="1">
      <c r="A110" s="10" t="s">
        <v>121</v>
      </c>
      <c r="B110" s="23">
        <f>SUM(F122:F126)</f>
        <v>2933</v>
      </c>
      <c r="C110" s="19">
        <f>SUM(G122:G126)</f>
        <v>1487</v>
      </c>
      <c r="D110" s="20">
        <f>SUM(H122:H126)</f>
        <v>1446</v>
      </c>
      <c r="E110" s="15" t="s">
        <v>23</v>
      </c>
      <c r="F110" s="3">
        <f t="shared" si="11"/>
        <v>637</v>
      </c>
      <c r="G110" s="3">
        <v>345</v>
      </c>
      <c r="H110" s="5">
        <v>292</v>
      </c>
      <c r="I110" s="15" t="s">
        <v>24</v>
      </c>
      <c r="J110" s="3">
        <f t="shared" si="12"/>
        <v>733</v>
      </c>
      <c r="K110" s="3">
        <v>306</v>
      </c>
      <c r="L110" s="3">
        <v>427</v>
      </c>
    </row>
    <row r="111" spans="1:12" ht="18" customHeight="1">
      <c r="A111" s="10" t="s">
        <v>122</v>
      </c>
      <c r="B111" s="23">
        <f>SUM(F127:F131)</f>
        <v>3796</v>
      </c>
      <c r="C111" s="19">
        <f>SUM(G127:G131)</f>
        <v>1883</v>
      </c>
      <c r="D111" s="20">
        <f>SUM(H127:H131)</f>
        <v>1913</v>
      </c>
      <c r="E111" s="15" t="s">
        <v>25</v>
      </c>
      <c r="F111" s="3">
        <f t="shared" si="11"/>
        <v>646</v>
      </c>
      <c r="G111" s="3">
        <v>330</v>
      </c>
      <c r="H111" s="5">
        <v>316</v>
      </c>
      <c r="I111" s="15" t="s">
        <v>26</v>
      </c>
      <c r="J111" s="3">
        <f t="shared" si="12"/>
        <v>681</v>
      </c>
      <c r="K111" s="3">
        <v>285</v>
      </c>
      <c r="L111" s="3">
        <v>396</v>
      </c>
    </row>
    <row r="112" spans="1:12" ht="18" customHeight="1">
      <c r="A112" s="10" t="s">
        <v>123</v>
      </c>
      <c r="B112" s="23">
        <f>SUM(F132:F136)</f>
        <v>4746</v>
      </c>
      <c r="C112" s="19">
        <f>SUM(G132:G136)</f>
        <v>2406</v>
      </c>
      <c r="D112" s="20">
        <f>SUM(H132:H136)</f>
        <v>2340</v>
      </c>
      <c r="E112" s="15" t="s">
        <v>27</v>
      </c>
      <c r="F112" s="3">
        <f t="shared" si="11"/>
        <v>598</v>
      </c>
      <c r="G112" s="3">
        <v>309</v>
      </c>
      <c r="H112" s="5">
        <v>289</v>
      </c>
      <c r="I112" s="15" t="s">
        <v>28</v>
      </c>
      <c r="J112" s="3">
        <f t="shared" si="12"/>
        <v>660</v>
      </c>
      <c r="K112" s="3">
        <v>296</v>
      </c>
      <c r="L112" s="3">
        <v>364</v>
      </c>
    </row>
    <row r="113" spans="1:12" ht="18" customHeight="1">
      <c r="A113" s="10" t="s">
        <v>124</v>
      </c>
      <c r="B113" s="23">
        <f>SUM(F137:F141)</f>
        <v>3930</v>
      </c>
      <c r="C113" s="19">
        <f>SUM(G137:G141)</f>
        <v>1887</v>
      </c>
      <c r="D113" s="20">
        <f>SUM(H137:H141)</f>
        <v>2043</v>
      </c>
      <c r="E113" s="15" t="s">
        <v>29</v>
      </c>
      <c r="F113" s="3">
        <f t="shared" si="11"/>
        <v>577</v>
      </c>
      <c r="G113" s="3">
        <v>299</v>
      </c>
      <c r="H113" s="5">
        <v>278</v>
      </c>
      <c r="I113" s="15" t="s">
        <v>30</v>
      </c>
      <c r="J113" s="3">
        <f t="shared" si="12"/>
        <v>694</v>
      </c>
      <c r="K113" s="3">
        <v>301</v>
      </c>
      <c r="L113" s="3">
        <v>393</v>
      </c>
    </row>
    <row r="114" spans="1:12" ht="18" customHeight="1">
      <c r="A114" s="10" t="s">
        <v>125</v>
      </c>
      <c r="B114" s="23">
        <f>SUM(J100:J104)</f>
        <v>3583</v>
      </c>
      <c r="C114" s="19">
        <f>SUM(K100:K104)</f>
        <v>1694</v>
      </c>
      <c r="D114" s="20">
        <f>SUM(L100:L104)</f>
        <v>1889</v>
      </c>
      <c r="E114" s="15" t="s">
        <v>31</v>
      </c>
      <c r="F114" s="3">
        <f t="shared" si="11"/>
        <v>602</v>
      </c>
      <c r="G114" s="3">
        <v>309</v>
      </c>
      <c r="H114" s="5">
        <v>293</v>
      </c>
      <c r="I114" s="15" t="s">
        <v>32</v>
      </c>
      <c r="J114" s="3">
        <f t="shared" si="12"/>
        <v>696</v>
      </c>
      <c r="K114" s="3">
        <v>275</v>
      </c>
      <c r="L114" s="3">
        <v>421</v>
      </c>
    </row>
    <row r="115" spans="1:12" ht="18" customHeight="1">
      <c r="A115" s="10" t="s">
        <v>126</v>
      </c>
      <c r="B115" s="23">
        <f>SUM(J105:J109)</f>
        <v>3679</v>
      </c>
      <c r="C115" s="19">
        <f>SUM(K105:K109)</f>
        <v>1750</v>
      </c>
      <c r="D115" s="20">
        <f>SUM(L105:L109)</f>
        <v>1929</v>
      </c>
      <c r="E115" s="15" t="s">
        <v>33</v>
      </c>
      <c r="F115" s="3">
        <f t="shared" si="11"/>
        <v>537</v>
      </c>
      <c r="G115" s="3">
        <v>264</v>
      </c>
      <c r="H115" s="5">
        <v>273</v>
      </c>
      <c r="I115" s="15" t="s">
        <v>34</v>
      </c>
      <c r="J115" s="3">
        <f t="shared" si="12"/>
        <v>656</v>
      </c>
      <c r="K115" s="3">
        <v>273</v>
      </c>
      <c r="L115" s="3">
        <v>383</v>
      </c>
    </row>
    <row r="116" spans="1:12" ht="18" customHeight="1">
      <c r="A116" s="10" t="s">
        <v>127</v>
      </c>
      <c r="B116" s="23">
        <f>SUM(J110:J114)</f>
        <v>3464</v>
      </c>
      <c r="C116" s="19">
        <f>SUM(K110:K114)</f>
        <v>1463</v>
      </c>
      <c r="D116" s="20">
        <f>SUM(L110:L114)</f>
        <v>2001</v>
      </c>
      <c r="E116" s="15" t="s">
        <v>35</v>
      </c>
      <c r="F116" s="3">
        <f t="shared" si="11"/>
        <v>429</v>
      </c>
      <c r="G116" s="3">
        <v>209</v>
      </c>
      <c r="H116" s="5">
        <v>220</v>
      </c>
      <c r="I116" s="15" t="s">
        <v>36</v>
      </c>
      <c r="J116" s="3">
        <f t="shared" si="12"/>
        <v>573</v>
      </c>
      <c r="K116" s="3">
        <v>228</v>
      </c>
      <c r="L116" s="3">
        <v>345</v>
      </c>
    </row>
    <row r="117" spans="1:12" ht="18" customHeight="1">
      <c r="A117" s="10" t="s">
        <v>128</v>
      </c>
      <c r="B117" s="23">
        <f>SUM(J115:J119)</f>
        <v>2670</v>
      </c>
      <c r="C117" s="19">
        <f>SUM(K115:K119)</f>
        <v>1011</v>
      </c>
      <c r="D117" s="20">
        <f>SUM(L115:L119)</f>
        <v>1659</v>
      </c>
      <c r="E117" s="15" t="s">
        <v>37</v>
      </c>
      <c r="F117" s="3">
        <f t="shared" si="11"/>
        <v>566</v>
      </c>
      <c r="G117" s="3">
        <v>303</v>
      </c>
      <c r="H117" s="5">
        <v>263</v>
      </c>
      <c r="I117" s="15" t="s">
        <v>38</v>
      </c>
      <c r="J117" s="3">
        <f t="shared" si="12"/>
        <v>526</v>
      </c>
      <c r="K117" s="3">
        <v>181</v>
      </c>
      <c r="L117" s="3">
        <v>345</v>
      </c>
    </row>
    <row r="118" spans="1:12" ht="18" customHeight="1">
      <c r="A118" s="10" t="s">
        <v>129</v>
      </c>
      <c r="B118" s="23">
        <f>SUM(J120:J124)</f>
        <v>1817</v>
      </c>
      <c r="C118" s="19">
        <f>SUM(K120:K124)</f>
        <v>664</v>
      </c>
      <c r="D118" s="20">
        <f>SUM(L120:L124)</f>
        <v>1153</v>
      </c>
      <c r="E118" s="15" t="s">
        <v>39</v>
      </c>
      <c r="F118" s="3">
        <f t="shared" si="11"/>
        <v>550</v>
      </c>
      <c r="G118" s="3">
        <v>268</v>
      </c>
      <c r="H118" s="5">
        <v>282</v>
      </c>
      <c r="I118" s="15" t="s">
        <v>40</v>
      </c>
      <c r="J118" s="3">
        <f t="shared" si="12"/>
        <v>479</v>
      </c>
      <c r="K118" s="3">
        <v>181</v>
      </c>
      <c r="L118" s="3">
        <v>298</v>
      </c>
    </row>
    <row r="119" spans="1:12" ht="18" customHeight="1">
      <c r="A119" s="10" t="s">
        <v>130</v>
      </c>
      <c r="B119" s="23">
        <f>SUM(J125:J129)</f>
        <v>1042</v>
      </c>
      <c r="C119" s="19">
        <f>SUM(K125:K129)</f>
        <v>329</v>
      </c>
      <c r="D119" s="20">
        <f>SUM(L125:L129)</f>
        <v>713</v>
      </c>
      <c r="E119" s="15" t="s">
        <v>41</v>
      </c>
      <c r="F119" s="3">
        <f t="shared" si="11"/>
        <v>541</v>
      </c>
      <c r="G119" s="3">
        <v>283</v>
      </c>
      <c r="H119" s="5">
        <v>258</v>
      </c>
      <c r="I119" s="15" t="s">
        <v>42</v>
      </c>
      <c r="J119" s="3">
        <f t="shared" si="12"/>
        <v>436</v>
      </c>
      <c r="K119" s="3">
        <v>148</v>
      </c>
      <c r="L119" s="3">
        <v>288</v>
      </c>
    </row>
    <row r="120" spans="1:12" ht="18" customHeight="1">
      <c r="A120" s="10" t="s">
        <v>131</v>
      </c>
      <c r="B120" s="23">
        <f>SUM(J130:J134)</f>
        <v>389</v>
      </c>
      <c r="C120" s="19">
        <f>SUM(K130:K134)</f>
        <v>94</v>
      </c>
      <c r="D120" s="20">
        <f>SUM(L130:L134)</f>
        <v>295</v>
      </c>
      <c r="E120" s="15" t="s">
        <v>43</v>
      </c>
      <c r="F120" s="3">
        <f t="shared" si="11"/>
        <v>490</v>
      </c>
      <c r="G120" s="3">
        <v>244</v>
      </c>
      <c r="H120" s="5">
        <v>246</v>
      </c>
      <c r="I120" s="15" t="s">
        <v>44</v>
      </c>
      <c r="J120" s="3">
        <f t="shared" si="12"/>
        <v>495</v>
      </c>
      <c r="K120" s="3">
        <v>174</v>
      </c>
      <c r="L120" s="3">
        <v>321</v>
      </c>
    </row>
    <row r="121" spans="1:12" ht="18" customHeight="1">
      <c r="A121" s="10" t="s">
        <v>132</v>
      </c>
      <c r="B121" s="23">
        <f>SUM(J135:J139)</f>
        <v>54</v>
      </c>
      <c r="C121" s="19">
        <f>SUM(K135:K139)</f>
        <v>10</v>
      </c>
      <c r="D121" s="20">
        <f>SUM(L135:L139)</f>
        <v>44</v>
      </c>
      <c r="E121" s="15" t="s">
        <v>45</v>
      </c>
      <c r="F121" s="3">
        <f t="shared" si="11"/>
        <v>544</v>
      </c>
      <c r="G121" s="3">
        <v>262</v>
      </c>
      <c r="H121" s="5">
        <v>282</v>
      </c>
      <c r="I121" s="15" t="s">
        <v>46</v>
      </c>
      <c r="J121" s="3">
        <f t="shared" si="12"/>
        <v>391</v>
      </c>
      <c r="K121" s="3">
        <v>137</v>
      </c>
      <c r="L121" s="3">
        <v>254</v>
      </c>
    </row>
    <row r="122" spans="1:12" ht="18" customHeight="1">
      <c r="A122" s="10" t="s">
        <v>133</v>
      </c>
      <c r="B122" s="23">
        <f>SUM(J140)</f>
        <v>7</v>
      </c>
      <c r="C122" s="19">
        <f>SUM(K140)</f>
        <v>2</v>
      </c>
      <c r="D122" s="20">
        <f>SUM(L140)</f>
        <v>5</v>
      </c>
      <c r="E122" s="15" t="s">
        <v>47</v>
      </c>
      <c r="F122" s="3">
        <f t="shared" si="11"/>
        <v>577</v>
      </c>
      <c r="G122" s="3">
        <v>278</v>
      </c>
      <c r="H122" s="5">
        <v>299</v>
      </c>
      <c r="I122" s="15" t="s">
        <v>48</v>
      </c>
      <c r="J122" s="3">
        <f t="shared" si="12"/>
        <v>345</v>
      </c>
      <c r="K122" s="3">
        <v>121</v>
      </c>
      <c r="L122" s="3">
        <v>224</v>
      </c>
    </row>
    <row r="123" spans="1:12" ht="18" customHeight="1">
      <c r="A123" s="10"/>
      <c r="B123" s="3"/>
      <c r="C123" s="3"/>
      <c r="D123" s="4"/>
      <c r="E123" s="15" t="s">
        <v>49</v>
      </c>
      <c r="F123" s="3">
        <f t="shared" si="11"/>
        <v>584</v>
      </c>
      <c r="G123" s="3">
        <v>322</v>
      </c>
      <c r="H123" s="5">
        <v>262</v>
      </c>
      <c r="I123" s="15" t="s">
        <v>50</v>
      </c>
      <c r="J123" s="3">
        <f t="shared" si="12"/>
        <v>288</v>
      </c>
      <c r="K123" s="3">
        <v>124</v>
      </c>
      <c r="L123" s="3">
        <v>164</v>
      </c>
    </row>
    <row r="124" spans="1:12" ht="18" customHeight="1">
      <c r="A124" s="13" t="s">
        <v>134</v>
      </c>
      <c r="B124" s="3">
        <f aca="true" t="shared" si="13" ref="B124:B141">+C124+D124</f>
        <v>392</v>
      </c>
      <c r="C124" s="3">
        <v>207</v>
      </c>
      <c r="D124" s="3">
        <v>185</v>
      </c>
      <c r="E124" s="15" t="s">
        <v>51</v>
      </c>
      <c r="F124" s="3">
        <f t="shared" si="11"/>
        <v>616</v>
      </c>
      <c r="G124" s="3">
        <v>309</v>
      </c>
      <c r="H124" s="5">
        <v>307</v>
      </c>
      <c r="I124" s="15" t="s">
        <v>52</v>
      </c>
      <c r="J124" s="3">
        <f t="shared" si="12"/>
        <v>298</v>
      </c>
      <c r="K124" s="3">
        <v>108</v>
      </c>
      <c r="L124" s="3">
        <v>190</v>
      </c>
    </row>
    <row r="125" spans="1:12" ht="18" customHeight="1">
      <c r="A125" s="13" t="s">
        <v>135</v>
      </c>
      <c r="B125" s="3">
        <f t="shared" si="13"/>
        <v>434</v>
      </c>
      <c r="C125" s="3">
        <v>227</v>
      </c>
      <c r="D125" s="3">
        <v>207</v>
      </c>
      <c r="E125" s="15" t="s">
        <v>53</v>
      </c>
      <c r="F125" s="3">
        <f t="shared" si="11"/>
        <v>532</v>
      </c>
      <c r="G125" s="3">
        <v>262</v>
      </c>
      <c r="H125" s="5">
        <v>270</v>
      </c>
      <c r="I125" s="15" t="s">
        <v>54</v>
      </c>
      <c r="J125" s="3">
        <f t="shared" si="12"/>
        <v>279</v>
      </c>
      <c r="K125" s="3">
        <v>95</v>
      </c>
      <c r="L125" s="3">
        <v>184</v>
      </c>
    </row>
    <row r="126" spans="1:12" ht="18" customHeight="1">
      <c r="A126" s="13" t="s">
        <v>55</v>
      </c>
      <c r="B126" s="3">
        <f t="shared" si="13"/>
        <v>399</v>
      </c>
      <c r="C126" s="3">
        <v>208</v>
      </c>
      <c r="D126" s="3">
        <v>191</v>
      </c>
      <c r="E126" s="15" t="s">
        <v>56</v>
      </c>
      <c r="F126" s="3">
        <f t="shared" si="11"/>
        <v>624</v>
      </c>
      <c r="G126" s="3">
        <v>316</v>
      </c>
      <c r="H126" s="5">
        <v>308</v>
      </c>
      <c r="I126" s="15" t="s">
        <v>57</v>
      </c>
      <c r="J126" s="3">
        <f t="shared" si="12"/>
        <v>226</v>
      </c>
      <c r="K126" s="3">
        <v>70</v>
      </c>
      <c r="L126" s="3">
        <v>156</v>
      </c>
    </row>
    <row r="127" spans="1:12" ht="18" customHeight="1">
      <c r="A127" s="13" t="s">
        <v>58</v>
      </c>
      <c r="B127" s="3">
        <f t="shared" si="13"/>
        <v>421</v>
      </c>
      <c r="C127" s="3">
        <v>220</v>
      </c>
      <c r="D127" s="3">
        <v>201</v>
      </c>
      <c r="E127" s="15" t="s">
        <v>59</v>
      </c>
      <c r="F127" s="3">
        <f t="shared" si="11"/>
        <v>659</v>
      </c>
      <c r="G127" s="3">
        <v>316</v>
      </c>
      <c r="H127" s="5">
        <v>343</v>
      </c>
      <c r="I127" s="15" t="s">
        <v>60</v>
      </c>
      <c r="J127" s="3">
        <f t="shared" si="12"/>
        <v>204</v>
      </c>
      <c r="K127" s="3">
        <v>64</v>
      </c>
      <c r="L127" s="3">
        <v>140</v>
      </c>
    </row>
    <row r="128" spans="1:12" ht="18" customHeight="1">
      <c r="A128" s="13" t="s">
        <v>61</v>
      </c>
      <c r="B128" s="3">
        <f t="shared" si="13"/>
        <v>450</v>
      </c>
      <c r="C128" s="3">
        <v>245</v>
      </c>
      <c r="D128" s="3">
        <v>205</v>
      </c>
      <c r="E128" s="15" t="s">
        <v>62</v>
      </c>
      <c r="F128" s="3">
        <f t="shared" si="11"/>
        <v>696</v>
      </c>
      <c r="G128" s="3">
        <v>345</v>
      </c>
      <c r="H128" s="5">
        <v>351</v>
      </c>
      <c r="I128" s="15" t="s">
        <v>63</v>
      </c>
      <c r="J128" s="3">
        <f t="shared" si="12"/>
        <v>191</v>
      </c>
      <c r="K128" s="3">
        <v>61</v>
      </c>
      <c r="L128" s="3">
        <v>130</v>
      </c>
    </row>
    <row r="129" spans="1:12" ht="18" customHeight="1">
      <c r="A129" s="13" t="s">
        <v>64</v>
      </c>
      <c r="B129" s="3">
        <f t="shared" si="13"/>
        <v>445</v>
      </c>
      <c r="C129" s="3">
        <v>219</v>
      </c>
      <c r="D129" s="3">
        <v>226</v>
      </c>
      <c r="E129" s="15" t="s">
        <v>65</v>
      </c>
      <c r="F129" s="3">
        <f t="shared" si="11"/>
        <v>770</v>
      </c>
      <c r="G129" s="3">
        <v>375</v>
      </c>
      <c r="H129" s="5">
        <v>395</v>
      </c>
      <c r="I129" s="15" t="s">
        <v>66</v>
      </c>
      <c r="J129" s="3">
        <f t="shared" si="12"/>
        <v>142</v>
      </c>
      <c r="K129" s="3">
        <v>39</v>
      </c>
      <c r="L129" s="3">
        <v>103</v>
      </c>
    </row>
    <row r="130" spans="1:12" ht="18" customHeight="1">
      <c r="A130" s="13" t="s">
        <v>67</v>
      </c>
      <c r="B130" s="3">
        <f t="shared" si="13"/>
        <v>450</v>
      </c>
      <c r="C130" s="3">
        <v>220</v>
      </c>
      <c r="D130" s="3">
        <v>230</v>
      </c>
      <c r="E130" s="15" t="s">
        <v>68</v>
      </c>
      <c r="F130" s="3">
        <f t="shared" si="11"/>
        <v>806</v>
      </c>
      <c r="G130" s="3">
        <v>419</v>
      </c>
      <c r="H130" s="5">
        <v>387</v>
      </c>
      <c r="I130" s="15" t="s">
        <v>69</v>
      </c>
      <c r="J130" s="3">
        <f t="shared" si="12"/>
        <v>125</v>
      </c>
      <c r="K130" s="3">
        <v>36</v>
      </c>
      <c r="L130" s="3">
        <v>89</v>
      </c>
    </row>
    <row r="131" spans="1:12" ht="18" customHeight="1">
      <c r="A131" s="13" t="s">
        <v>70</v>
      </c>
      <c r="B131" s="3">
        <f t="shared" si="13"/>
        <v>465</v>
      </c>
      <c r="C131" s="3">
        <v>235</v>
      </c>
      <c r="D131" s="3">
        <v>230</v>
      </c>
      <c r="E131" s="15" t="s">
        <v>71</v>
      </c>
      <c r="F131" s="3">
        <f t="shared" si="11"/>
        <v>865</v>
      </c>
      <c r="G131" s="3">
        <v>428</v>
      </c>
      <c r="H131" s="5">
        <v>437</v>
      </c>
      <c r="I131" s="15" t="s">
        <v>72</v>
      </c>
      <c r="J131" s="3">
        <f t="shared" si="12"/>
        <v>117</v>
      </c>
      <c r="K131" s="3">
        <v>24</v>
      </c>
      <c r="L131" s="3">
        <v>93</v>
      </c>
    </row>
    <row r="132" spans="1:12" ht="18" customHeight="1">
      <c r="A132" s="13" t="s">
        <v>73</v>
      </c>
      <c r="B132" s="3">
        <f t="shared" si="13"/>
        <v>398</v>
      </c>
      <c r="C132" s="3">
        <v>211</v>
      </c>
      <c r="D132" s="3">
        <v>187</v>
      </c>
      <c r="E132" s="15" t="s">
        <v>74</v>
      </c>
      <c r="F132" s="3">
        <f t="shared" si="11"/>
        <v>916</v>
      </c>
      <c r="G132" s="3">
        <v>452</v>
      </c>
      <c r="H132" s="5">
        <v>464</v>
      </c>
      <c r="I132" s="15" t="s">
        <v>75</v>
      </c>
      <c r="J132" s="3">
        <f t="shared" si="12"/>
        <v>61</v>
      </c>
      <c r="K132" s="3">
        <v>15</v>
      </c>
      <c r="L132" s="3">
        <v>46</v>
      </c>
    </row>
    <row r="133" spans="1:12" ht="18" customHeight="1">
      <c r="A133" s="13" t="s">
        <v>76</v>
      </c>
      <c r="B133" s="3">
        <f t="shared" si="13"/>
        <v>463</v>
      </c>
      <c r="C133" s="3">
        <v>234</v>
      </c>
      <c r="D133" s="3">
        <v>229</v>
      </c>
      <c r="E133" s="15" t="s">
        <v>77</v>
      </c>
      <c r="F133" s="3">
        <f t="shared" si="11"/>
        <v>1088</v>
      </c>
      <c r="G133" s="3">
        <v>566</v>
      </c>
      <c r="H133" s="5">
        <v>522</v>
      </c>
      <c r="I133" s="15" t="s">
        <v>78</v>
      </c>
      <c r="J133" s="3">
        <f t="shared" si="12"/>
        <v>50</v>
      </c>
      <c r="K133" s="3">
        <v>12</v>
      </c>
      <c r="L133" s="3">
        <v>38</v>
      </c>
    </row>
    <row r="134" spans="1:12" ht="18" customHeight="1">
      <c r="A134" s="13" t="s">
        <v>79</v>
      </c>
      <c r="B134" s="3">
        <f t="shared" si="13"/>
        <v>453</v>
      </c>
      <c r="C134" s="3">
        <v>217</v>
      </c>
      <c r="D134" s="6">
        <v>236</v>
      </c>
      <c r="E134" s="15" t="s">
        <v>80</v>
      </c>
      <c r="F134" s="3">
        <f t="shared" si="11"/>
        <v>1077</v>
      </c>
      <c r="G134" s="3">
        <v>526</v>
      </c>
      <c r="H134" s="5">
        <v>551</v>
      </c>
      <c r="I134" s="15" t="s">
        <v>81</v>
      </c>
      <c r="J134" s="3">
        <f t="shared" si="12"/>
        <v>36</v>
      </c>
      <c r="K134" s="3">
        <v>7</v>
      </c>
      <c r="L134" s="3">
        <v>29</v>
      </c>
    </row>
    <row r="135" spans="1:12" ht="18" customHeight="1">
      <c r="A135" s="13" t="s">
        <v>82</v>
      </c>
      <c r="B135" s="3">
        <f t="shared" si="13"/>
        <v>496</v>
      </c>
      <c r="C135" s="3">
        <v>251</v>
      </c>
      <c r="D135" s="3">
        <v>245</v>
      </c>
      <c r="E135" s="15" t="s">
        <v>83</v>
      </c>
      <c r="F135" s="3">
        <f t="shared" si="11"/>
        <v>986</v>
      </c>
      <c r="G135" s="3">
        <v>514</v>
      </c>
      <c r="H135" s="5">
        <v>472</v>
      </c>
      <c r="I135" s="15" t="s">
        <v>84</v>
      </c>
      <c r="J135" s="3">
        <f t="shared" si="12"/>
        <v>23</v>
      </c>
      <c r="K135" s="3">
        <v>6</v>
      </c>
      <c r="L135" s="3">
        <v>17</v>
      </c>
    </row>
    <row r="136" spans="1:12" ht="18" customHeight="1">
      <c r="A136" s="13" t="s">
        <v>85</v>
      </c>
      <c r="B136" s="3">
        <f t="shared" si="13"/>
        <v>471</v>
      </c>
      <c r="C136" s="3">
        <v>226</v>
      </c>
      <c r="D136" s="3">
        <v>245</v>
      </c>
      <c r="E136" s="15" t="s">
        <v>86</v>
      </c>
      <c r="F136" s="3">
        <f t="shared" si="11"/>
        <v>679</v>
      </c>
      <c r="G136" s="3">
        <v>348</v>
      </c>
      <c r="H136" s="5">
        <v>331</v>
      </c>
      <c r="I136" s="15" t="s">
        <v>87</v>
      </c>
      <c r="J136" s="3">
        <f t="shared" si="12"/>
        <v>9</v>
      </c>
      <c r="K136" s="3">
        <v>2</v>
      </c>
      <c r="L136" s="3">
        <v>7</v>
      </c>
    </row>
    <row r="137" spans="1:12" ht="18" customHeight="1">
      <c r="A137" s="13" t="s">
        <v>88</v>
      </c>
      <c r="B137" s="3">
        <f t="shared" si="13"/>
        <v>572</v>
      </c>
      <c r="C137" s="3">
        <v>299</v>
      </c>
      <c r="D137" s="3">
        <v>273</v>
      </c>
      <c r="E137" s="15" t="s">
        <v>89</v>
      </c>
      <c r="F137" s="3">
        <f t="shared" si="11"/>
        <v>675</v>
      </c>
      <c r="G137" s="3">
        <v>339</v>
      </c>
      <c r="H137" s="5">
        <v>336</v>
      </c>
      <c r="I137" s="15" t="s">
        <v>90</v>
      </c>
      <c r="J137" s="3">
        <f t="shared" si="12"/>
        <v>8</v>
      </c>
      <c r="K137" s="3"/>
      <c r="L137" s="3">
        <v>8</v>
      </c>
    </row>
    <row r="138" spans="1:12" ht="18" customHeight="1">
      <c r="A138" s="13" t="s">
        <v>91</v>
      </c>
      <c r="B138" s="3">
        <f t="shared" si="13"/>
        <v>524</v>
      </c>
      <c r="C138" s="3">
        <v>268</v>
      </c>
      <c r="D138" s="3">
        <v>256</v>
      </c>
      <c r="E138" s="15" t="s">
        <v>92</v>
      </c>
      <c r="F138" s="3">
        <f t="shared" si="11"/>
        <v>856</v>
      </c>
      <c r="G138" s="3">
        <v>404</v>
      </c>
      <c r="H138" s="5">
        <v>452</v>
      </c>
      <c r="I138" s="15" t="s">
        <v>93</v>
      </c>
      <c r="J138" s="3">
        <f t="shared" si="12"/>
        <v>7</v>
      </c>
      <c r="K138" s="3">
        <v>2</v>
      </c>
      <c r="L138" s="3">
        <v>5</v>
      </c>
    </row>
    <row r="139" spans="1:12" ht="18" customHeight="1">
      <c r="A139" s="13" t="s">
        <v>94</v>
      </c>
      <c r="B139" s="3">
        <f t="shared" si="13"/>
        <v>585</v>
      </c>
      <c r="C139" s="3">
        <v>325</v>
      </c>
      <c r="D139" s="3">
        <v>260</v>
      </c>
      <c r="E139" s="15" t="s">
        <v>95</v>
      </c>
      <c r="F139" s="3">
        <f t="shared" si="11"/>
        <v>792</v>
      </c>
      <c r="G139" s="3">
        <v>379</v>
      </c>
      <c r="H139" s="5">
        <v>413</v>
      </c>
      <c r="I139" s="15" t="s">
        <v>96</v>
      </c>
      <c r="J139" s="3">
        <f t="shared" si="12"/>
        <v>7</v>
      </c>
      <c r="K139" s="3"/>
      <c r="L139" s="3">
        <v>7</v>
      </c>
    </row>
    <row r="140" spans="1:12" ht="18" customHeight="1">
      <c r="A140" s="13" t="s">
        <v>97</v>
      </c>
      <c r="B140" s="3">
        <f t="shared" si="13"/>
        <v>627</v>
      </c>
      <c r="C140" s="3">
        <v>336</v>
      </c>
      <c r="D140" s="4">
        <v>291</v>
      </c>
      <c r="E140" s="15" t="s">
        <v>98</v>
      </c>
      <c r="F140" s="3">
        <f t="shared" si="11"/>
        <v>831</v>
      </c>
      <c r="G140" s="3">
        <v>391</v>
      </c>
      <c r="H140" s="5">
        <v>440</v>
      </c>
      <c r="I140" s="15" t="s">
        <v>140</v>
      </c>
      <c r="J140" s="3">
        <f t="shared" si="12"/>
        <v>7</v>
      </c>
      <c r="K140" s="3">
        <v>2</v>
      </c>
      <c r="L140" s="3">
        <v>5</v>
      </c>
    </row>
    <row r="141" spans="1:12" ht="18" customHeight="1">
      <c r="A141" s="13" t="s">
        <v>99</v>
      </c>
      <c r="B141" s="3">
        <f t="shared" si="13"/>
        <v>621</v>
      </c>
      <c r="C141" s="3">
        <v>319</v>
      </c>
      <c r="D141" s="4">
        <v>302</v>
      </c>
      <c r="E141" s="15" t="s">
        <v>100</v>
      </c>
      <c r="F141" s="3">
        <f t="shared" si="11"/>
        <v>776</v>
      </c>
      <c r="G141" s="3">
        <v>374</v>
      </c>
      <c r="H141" s="5">
        <v>402</v>
      </c>
      <c r="I141" s="9"/>
      <c r="J141" s="2"/>
      <c r="K141" s="2"/>
      <c r="L141" s="2"/>
    </row>
    <row r="142" ht="18" customHeight="1"/>
    <row r="143" ht="18" customHeight="1"/>
    <row r="144" ht="18" customHeight="1"/>
  </sheetData>
  <mergeCells count="9">
    <mergeCell ref="K98:L98"/>
    <mergeCell ref="J49:L49"/>
    <mergeCell ref="K50:L50"/>
    <mergeCell ref="B49:C49"/>
    <mergeCell ref="B97:C97"/>
    <mergeCell ref="J1:L1"/>
    <mergeCell ref="K2:L2"/>
    <mergeCell ref="B1:C1"/>
    <mergeCell ref="J97:L97"/>
  </mergeCells>
  <printOptions/>
  <pageMargins left="0.5905511811023623" right="0.5905511811023623" top="0.7874015748031497" bottom="0.7874015748031497" header="0.5118110236220472" footer="0.5118110236220472"/>
  <pageSetup fitToHeight="3" fitToWidth="1" orientation="portrait" paperSize="9" scale="93" r:id="rId1"/>
  <headerFooter alignWithMargins="0">
    <oddHeader>&amp;C&amp;"ＭＳ Ｐゴシック,太字"&amp;12&amp;F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7.25390625" style="12" customWidth="1"/>
    <col min="2" max="2" width="8.375" style="0" customWidth="1"/>
    <col min="3" max="4" width="8.00390625" style="0" customWidth="1"/>
    <col min="5" max="5" width="7.25390625" style="12" customWidth="1"/>
    <col min="6" max="6" width="8.375" style="0" customWidth="1"/>
    <col min="7" max="8" width="8.00390625" style="0" customWidth="1"/>
    <col min="9" max="9" width="7.25390625" style="12" customWidth="1"/>
    <col min="10" max="10" width="8.375" style="0" customWidth="1"/>
    <col min="11" max="12" width="8.00390625" style="0" customWidth="1"/>
  </cols>
  <sheetData>
    <row r="1" spans="1:12" ht="18" customHeight="1">
      <c r="A1" s="10" t="s">
        <v>143</v>
      </c>
      <c r="B1" s="31">
        <f>B97-B49</f>
        <v>20848</v>
      </c>
      <c r="C1" s="31"/>
      <c r="D1" s="1"/>
      <c r="E1" s="14"/>
      <c r="F1" s="1"/>
      <c r="G1" s="1"/>
      <c r="H1" s="1"/>
      <c r="I1" s="14"/>
      <c r="J1" s="27" t="s">
        <v>108</v>
      </c>
      <c r="K1" s="28"/>
      <c r="L1" s="28"/>
    </row>
    <row r="2" spans="1:12" ht="18" customHeight="1">
      <c r="A2" s="25"/>
      <c r="B2" s="25"/>
      <c r="C2" s="25"/>
      <c r="D2" s="1"/>
      <c r="E2" s="14"/>
      <c r="F2" s="1"/>
      <c r="G2" s="1"/>
      <c r="H2" s="1"/>
      <c r="I2" s="14"/>
      <c r="J2" s="1"/>
      <c r="K2" s="29" t="s">
        <v>141</v>
      </c>
      <c r="L2" s="30"/>
    </row>
    <row r="3" spans="1:12" s="12" customFormat="1" ht="18" customHeight="1">
      <c r="A3" s="7" t="s">
        <v>1</v>
      </c>
      <c r="B3" s="7" t="s">
        <v>2</v>
      </c>
      <c r="C3" s="7" t="s">
        <v>3</v>
      </c>
      <c r="D3" s="8" t="s">
        <v>4</v>
      </c>
      <c r="E3" s="9" t="s">
        <v>5</v>
      </c>
      <c r="F3" s="10" t="s">
        <v>2</v>
      </c>
      <c r="G3" s="10" t="s">
        <v>3</v>
      </c>
      <c r="H3" s="11" t="s">
        <v>4</v>
      </c>
      <c r="I3" s="9" t="s">
        <v>5</v>
      </c>
      <c r="J3" s="10" t="s">
        <v>2</v>
      </c>
      <c r="K3" s="10" t="s">
        <v>3</v>
      </c>
      <c r="L3" s="10" t="s">
        <v>4</v>
      </c>
    </row>
    <row r="4" spans="1:12" ht="18" customHeight="1">
      <c r="A4" s="10" t="s">
        <v>6</v>
      </c>
      <c r="B4" s="16">
        <f>SUM(B6:B26)</f>
        <v>52458</v>
      </c>
      <c r="C4" s="17">
        <f>SUM(C6:C26)</f>
        <v>25294</v>
      </c>
      <c r="D4" s="16">
        <f>SUM(D6:D26)</f>
        <v>27164</v>
      </c>
      <c r="E4" s="15" t="s">
        <v>136</v>
      </c>
      <c r="F4" s="3">
        <f aca="true" t="shared" si="0" ref="F4:F45">+G4+H4</f>
        <v>548</v>
      </c>
      <c r="G4" s="3">
        <f aca="true" t="shared" si="1" ref="G4:H23">G100-G52</f>
        <v>277</v>
      </c>
      <c r="H4" s="3">
        <f t="shared" si="1"/>
        <v>271</v>
      </c>
      <c r="I4" s="15" t="s">
        <v>138</v>
      </c>
      <c r="J4" s="3">
        <f aca="true" t="shared" si="2" ref="J4:J44">+K4+L4</f>
        <v>751</v>
      </c>
      <c r="K4" s="3">
        <f aca="true" t="shared" si="3" ref="K4:L23">K100-K52</f>
        <v>381</v>
      </c>
      <c r="L4" s="3">
        <f t="shared" si="3"/>
        <v>370</v>
      </c>
    </row>
    <row r="5" spans="1:12" ht="18" customHeight="1">
      <c r="A5" s="10"/>
      <c r="B5" s="23"/>
      <c r="C5" s="3"/>
      <c r="D5" s="4"/>
      <c r="E5" s="15" t="s">
        <v>137</v>
      </c>
      <c r="F5" s="3">
        <f t="shared" si="0"/>
        <v>450</v>
      </c>
      <c r="G5" s="3">
        <f t="shared" si="1"/>
        <v>240</v>
      </c>
      <c r="H5" s="3">
        <f t="shared" si="1"/>
        <v>210</v>
      </c>
      <c r="I5" s="15" t="s">
        <v>139</v>
      </c>
      <c r="J5" s="3">
        <f t="shared" si="2"/>
        <v>636</v>
      </c>
      <c r="K5" s="3">
        <f t="shared" si="3"/>
        <v>309</v>
      </c>
      <c r="L5" s="3">
        <f t="shared" si="3"/>
        <v>327</v>
      </c>
    </row>
    <row r="6" spans="1:12" ht="18" customHeight="1">
      <c r="A6" s="10" t="s">
        <v>113</v>
      </c>
      <c r="B6" s="24">
        <f>SUM(B28:B32)</f>
        <v>2078</v>
      </c>
      <c r="C6" s="19">
        <f>SUM(C28:C32)</f>
        <v>1095</v>
      </c>
      <c r="D6" s="20">
        <f>SUM(D28:D32)</f>
        <v>983</v>
      </c>
      <c r="E6" s="15" t="s">
        <v>7</v>
      </c>
      <c r="F6" s="3">
        <f t="shared" si="0"/>
        <v>455</v>
      </c>
      <c r="G6" s="3">
        <f t="shared" si="1"/>
        <v>245</v>
      </c>
      <c r="H6" s="3">
        <f t="shared" si="1"/>
        <v>210</v>
      </c>
      <c r="I6" s="15" t="s">
        <v>8</v>
      </c>
      <c r="J6" s="3">
        <f t="shared" si="2"/>
        <v>651</v>
      </c>
      <c r="K6" s="3">
        <f t="shared" si="3"/>
        <v>286</v>
      </c>
      <c r="L6" s="3">
        <f t="shared" si="3"/>
        <v>365</v>
      </c>
    </row>
    <row r="7" spans="1:12" ht="18" customHeight="1">
      <c r="A7" s="10" t="s">
        <v>114</v>
      </c>
      <c r="B7" s="23">
        <f>SUM(B33:B37)</f>
        <v>2191</v>
      </c>
      <c r="C7" s="19">
        <f>SUM(C33:C37)</f>
        <v>1107</v>
      </c>
      <c r="D7" s="20">
        <f>SUM(D33:D37)</f>
        <v>1084</v>
      </c>
      <c r="E7" s="15" t="s">
        <v>9</v>
      </c>
      <c r="F7" s="3">
        <f t="shared" si="0"/>
        <v>481</v>
      </c>
      <c r="G7" s="3">
        <f t="shared" si="1"/>
        <v>249</v>
      </c>
      <c r="H7" s="3">
        <f t="shared" si="1"/>
        <v>232</v>
      </c>
      <c r="I7" s="15" t="s">
        <v>10</v>
      </c>
      <c r="J7" s="3">
        <f t="shared" si="2"/>
        <v>718</v>
      </c>
      <c r="K7" s="3">
        <f t="shared" si="3"/>
        <v>339</v>
      </c>
      <c r="L7" s="3">
        <f t="shared" si="3"/>
        <v>379</v>
      </c>
    </row>
    <row r="8" spans="1:12" ht="18" customHeight="1">
      <c r="A8" s="10" t="s">
        <v>115</v>
      </c>
      <c r="B8" s="23">
        <f>SUM(B38:B42)</f>
        <v>2499</v>
      </c>
      <c r="C8" s="19">
        <f>SUM(C38:C42)</f>
        <v>1250</v>
      </c>
      <c r="D8" s="20">
        <f>SUM(D38:D42)</f>
        <v>1249</v>
      </c>
      <c r="E8" s="15" t="s">
        <v>11</v>
      </c>
      <c r="F8" s="3">
        <f t="shared" si="0"/>
        <v>490</v>
      </c>
      <c r="G8" s="3">
        <f t="shared" si="1"/>
        <v>263</v>
      </c>
      <c r="H8" s="3">
        <f t="shared" si="1"/>
        <v>227</v>
      </c>
      <c r="I8" s="15" t="s">
        <v>12</v>
      </c>
      <c r="J8" s="3">
        <f t="shared" si="2"/>
        <v>830</v>
      </c>
      <c r="K8" s="3">
        <f t="shared" si="3"/>
        <v>381</v>
      </c>
      <c r="L8" s="3">
        <f t="shared" si="3"/>
        <v>449</v>
      </c>
    </row>
    <row r="9" spans="1:12" ht="18" customHeight="1">
      <c r="A9" s="10" t="s">
        <v>116</v>
      </c>
      <c r="B9" s="23">
        <f>+B43+B44+B45+F4+F5</f>
        <v>2832</v>
      </c>
      <c r="C9" s="20">
        <f>+C43+C44+C45+G4+G5</f>
        <v>1506</v>
      </c>
      <c r="D9" s="20">
        <f>+D43+D44+D45+H4+H5</f>
        <v>1326</v>
      </c>
      <c r="E9" s="15" t="s">
        <v>13</v>
      </c>
      <c r="F9" s="3">
        <f t="shared" si="0"/>
        <v>519</v>
      </c>
      <c r="G9" s="3">
        <f t="shared" si="1"/>
        <v>288</v>
      </c>
      <c r="H9" s="3">
        <f t="shared" si="1"/>
        <v>231</v>
      </c>
      <c r="I9" s="15" t="s">
        <v>14</v>
      </c>
      <c r="J9" s="3">
        <f t="shared" si="2"/>
        <v>716</v>
      </c>
      <c r="K9" s="3">
        <f t="shared" si="3"/>
        <v>358</v>
      </c>
      <c r="L9" s="3">
        <f t="shared" si="3"/>
        <v>358</v>
      </c>
    </row>
    <row r="10" spans="1:12" ht="18" customHeight="1">
      <c r="A10" s="10" t="s">
        <v>117</v>
      </c>
      <c r="B10" s="23">
        <f>SUM(F6:F10)</f>
        <v>2533</v>
      </c>
      <c r="C10" s="21">
        <f>SUM(G6:G10)</f>
        <v>1357</v>
      </c>
      <c r="D10" s="22">
        <f>SUM(H6:H10)</f>
        <v>1176</v>
      </c>
      <c r="E10" s="15" t="s">
        <v>15</v>
      </c>
      <c r="F10" s="3">
        <f t="shared" si="0"/>
        <v>588</v>
      </c>
      <c r="G10" s="3">
        <f t="shared" si="1"/>
        <v>312</v>
      </c>
      <c r="H10" s="3">
        <f t="shared" si="1"/>
        <v>276</v>
      </c>
      <c r="I10" s="15" t="s">
        <v>16</v>
      </c>
      <c r="J10" s="3">
        <f t="shared" si="2"/>
        <v>725</v>
      </c>
      <c r="K10" s="3">
        <f t="shared" si="3"/>
        <v>355</v>
      </c>
      <c r="L10" s="3">
        <f t="shared" si="3"/>
        <v>370</v>
      </c>
    </row>
    <row r="11" spans="1:12" ht="18" customHeight="1">
      <c r="A11" s="10" t="s">
        <v>118</v>
      </c>
      <c r="B11" s="23">
        <f>SUM(F11:F15)</f>
        <v>3030</v>
      </c>
      <c r="C11" s="19">
        <f>SUM(G11:G15)</f>
        <v>1613</v>
      </c>
      <c r="D11" s="20">
        <f>SUM(H11:H15)</f>
        <v>1417</v>
      </c>
      <c r="E11" s="15" t="s">
        <v>17</v>
      </c>
      <c r="F11" s="3">
        <f t="shared" si="0"/>
        <v>577</v>
      </c>
      <c r="G11" s="3">
        <f t="shared" si="1"/>
        <v>312</v>
      </c>
      <c r="H11" s="3">
        <f t="shared" si="1"/>
        <v>265</v>
      </c>
      <c r="I11" s="15" t="s">
        <v>18</v>
      </c>
      <c r="J11" s="3">
        <f t="shared" si="2"/>
        <v>746</v>
      </c>
      <c r="K11" s="3">
        <f t="shared" si="3"/>
        <v>338</v>
      </c>
      <c r="L11" s="3">
        <f t="shared" si="3"/>
        <v>408</v>
      </c>
    </row>
    <row r="12" spans="1:12" ht="18" customHeight="1">
      <c r="A12" s="10" t="s">
        <v>119</v>
      </c>
      <c r="B12" s="23">
        <f>SUM(F16:F20)</f>
        <v>2642</v>
      </c>
      <c r="C12" s="19">
        <f>SUM(G16:G20)</f>
        <v>1376</v>
      </c>
      <c r="D12" s="20">
        <f>SUM(H16:H20)</f>
        <v>1266</v>
      </c>
      <c r="E12" s="15" t="s">
        <v>19</v>
      </c>
      <c r="F12" s="3">
        <f t="shared" si="0"/>
        <v>597</v>
      </c>
      <c r="G12" s="3">
        <f t="shared" si="1"/>
        <v>312</v>
      </c>
      <c r="H12" s="3">
        <f t="shared" si="1"/>
        <v>285</v>
      </c>
      <c r="I12" s="15" t="s">
        <v>20</v>
      </c>
      <c r="J12" s="3">
        <f t="shared" si="2"/>
        <v>782</v>
      </c>
      <c r="K12" s="3">
        <f t="shared" si="3"/>
        <v>374</v>
      </c>
      <c r="L12" s="3">
        <f t="shared" si="3"/>
        <v>408</v>
      </c>
    </row>
    <row r="13" spans="1:12" ht="18" customHeight="1">
      <c r="A13" s="10" t="s">
        <v>120</v>
      </c>
      <c r="B13" s="23">
        <f>SUM(F21:F25)</f>
        <v>2647</v>
      </c>
      <c r="C13" s="19">
        <f>SUM(G21:G25)</f>
        <v>1344</v>
      </c>
      <c r="D13" s="20">
        <f>SUM(H21:H25)</f>
        <v>1303</v>
      </c>
      <c r="E13" s="15" t="s">
        <v>21</v>
      </c>
      <c r="F13" s="3">
        <f t="shared" si="0"/>
        <v>612</v>
      </c>
      <c r="G13" s="3">
        <f t="shared" si="1"/>
        <v>319</v>
      </c>
      <c r="H13" s="3">
        <f t="shared" si="1"/>
        <v>293</v>
      </c>
      <c r="I13" s="15" t="s">
        <v>22</v>
      </c>
      <c r="J13" s="3">
        <f t="shared" si="2"/>
        <v>697</v>
      </c>
      <c r="K13" s="3">
        <f t="shared" si="3"/>
        <v>314</v>
      </c>
      <c r="L13" s="3">
        <f t="shared" si="3"/>
        <v>383</v>
      </c>
    </row>
    <row r="14" spans="1:12" ht="18" customHeight="1">
      <c r="A14" s="10" t="s">
        <v>121</v>
      </c>
      <c r="B14" s="23">
        <f>SUM(F26:F30)</f>
        <v>2895</v>
      </c>
      <c r="C14" s="19">
        <f>SUM(G26:G30)</f>
        <v>1473</v>
      </c>
      <c r="D14" s="20">
        <f>SUM(H26:H30)</f>
        <v>1422</v>
      </c>
      <c r="E14" s="15" t="s">
        <v>23</v>
      </c>
      <c r="F14" s="3">
        <f t="shared" si="0"/>
        <v>606</v>
      </c>
      <c r="G14" s="3">
        <f t="shared" si="1"/>
        <v>327</v>
      </c>
      <c r="H14" s="3">
        <f t="shared" si="1"/>
        <v>279</v>
      </c>
      <c r="I14" s="15" t="s">
        <v>24</v>
      </c>
      <c r="J14" s="3">
        <f t="shared" si="2"/>
        <v>731</v>
      </c>
      <c r="K14" s="3">
        <f t="shared" si="3"/>
        <v>305</v>
      </c>
      <c r="L14" s="3">
        <f t="shared" si="3"/>
        <v>426</v>
      </c>
    </row>
    <row r="15" spans="1:12" ht="18" customHeight="1">
      <c r="A15" s="10" t="s">
        <v>122</v>
      </c>
      <c r="B15" s="23">
        <f>SUM(F31:F35)</f>
        <v>3756</v>
      </c>
      <c r="C15" s="19">
        <f>SUM(G31:G35)</f>
        <v>1867</v>
      </c>
      <c r="D15" s="20">
        <f>SUM(H31:H35)</f>
        <v>1889</v>
      </c>
      <c r="E15" s="15" t="s">
        <v>25</v>
      </c>
      <c r="F15" s="3">
        <f t="shared" si="0"/>
        <v>638</v>
      </c>
      <c r="G15" s="3">
        <f t="shared" si="1"/>
        <v>343</v>
      </c>
      <c r="H15" s="3">
        <f t="shared" si="1"/>
        <v>295</v>
      </c>
      <c r="I15" s="15" t="s">
        <v>26</v>
      </c>
      <c r="J15" s="3">
        <f t="shared" si="2"/>
        <v>683</v>
      </c>
      <c r="K15" s="3">
        <f t="shared" si="3"/>
        <v>293</v>
      </c>
      <c r="L15" s="3">
        <f t="shared" si="3"/>
        <v>390</v>
      </c>
    </row>
    <row r="16" spans="1:12" ht="18" customHeight="1">
      <c r="A16" s="10" t="s">
        <v>123</v>
      </c>
      <c r="B16" s="23">
        <f>SUM(F36:F40)</f>
        <v>4750</v>
      </c>
      <c r="C16" s="19">
        <f>SUM(G36:G40)</f>
        <v>2406</v>
      </c>
      <c r="D16" s="20">
        <f>SUM(H36:H40)</f>
        <v>2344</v>
      </c>
      <c r="E16" s="15" t="s">
        <v>27</v>
      </c>
      <c r="F16" s="3">
        <f t="shared" si="0"/>
        <v>583</v>
      </c>
      <c r="G16" s="3">
        <f t="shared" si="1"/>
        <v>312</v>
      </c>
      <c r="H16" s="3">
        <f t="shared" si="1"/>
        <v>271</v>
      </c>
      <c r="I16" s="15" t="s">
        <v>28</v>
      </c>
      <c r="J16" s="3">
        <f t="shared" si="2"/>
        <v>645</v>
      </c>
      <c r="K16" s="3">
        <f t="shared" si="3"/>
        <v>288</v>
      </c>
      <c r="L16" s="3">
        <f t="shared" si="3"/>
        <v>357</v>
      </c>
    </row>
    <row r="17" spans="1:12" ht="18" customHeight="1">
      <c r="A17" s="10" t="s">
        <v>124</v>
      </c>
      <c r="B17" s="23">
        <f>SUM(F41:F45)</f>
        <v>3914</v>
      </c>
      <c r="C17" s="19">
        <f>SUM(G41:G45)</f>
        <v>1887</v>
      </c>
      <c r="D17" s="20">
        <f>SUM(H41:H45)</f>
        <v>2027</v>
      </c>
      <c r="E17" s="15" t="s">
        <v>29</v>
      </c>
      <c r="F17" s="3">
        <f t="shared" si="0"/>
        <v>535</v>
      </c>
      <c r="G17" s="3">
        <f t="shared" si="1"/>
        <v>280</v>
      </c>
      <c r="H17" s="3">
        <f t="shared" si="1"/>
        <v>255</v>
      </c>
      <c r="I17" s="15" t="s">
        <v>30</v>
      </c>
      <c r="J17" s="3">
        <f t="shared" si="2"/>
        <v>693</v>
      </c>
      <c r="K17" s="3">
        <f t="shared" si="3"/>
        <v>297</v>
      </c>
      <c r="L17" s="3">
        <f t="shared" si="3"/>
        <v>396</v>
      </c>
    </row>
    <row r="18" spans="1:12" ht="18" customHeight="1">
      <c r="A18" s="10" t="s">
        <v>125</v>
      </c>
      <c r="B18" s="23">
        <f>SUM(J4:J8)</f>
        <v>3586</v>
      </c>
      <c r="C18" s="19">
        <f>SUM(K4:K8)</f>
        <v>1696</v>
      </c>
      <c r="D18" s="20">
        <f>SUM(L4:L8)</f>
        <v>1890</v>
      </c>
      <c r="E18" s="15" t="s">
        <v>31</v>
      </c>
      <c r="F18" s="3">
        <f t="shared" si="0"/>
        <v>600</v>
      </c>
      <c r="G18" s="3">
        <f t="shared" si="1"/>
        <v>323</v>
      </c>
      <c r="H18" s="3">
        <f t="shared" si="1"/>
        <v>277</v>
      </c>
      <c r="I18" s="15" t="s">
        <v>32</v>
      </c>
      <c r="J18" s="3">
        <f t="shared" si="2"/>
        <v>689</v>
      </c>
      <c r="K18" s="3">
        <f t="shared" si="3"/>
        <v>282</v>
      </c>
      <c r="L18" s="3">
        <f t="shared" si="3"/>
        <v>407</v>
      </c>
    </row>
    <row r="19" spans="1:12" ht="18" customHeight="1">
      <c r="A19" s="10" t="s">
        <v>126</v>
      </c>
      <c r="B19" s="23">
        <f>SUM(J9:J13)</f>
        <v>3666</v>
      </c>
      <c r="C19" s="19">
        <f>SUM(K9:K13)</f>
        <v>1739</v>
      </c>
      <c r="D19" s="20">
        <f>SUM(L9:L13)</f>
        <v>1927</v>
      </c>
      <c r="E19" s="15" t="s">
        <v>33</v>
      </c>
      <c r="F19" s="3">
        <f t="shared" si="0"/>
        <v>528</v>
      </c>
      <c r="G19" s="3">
        <f t="shared" si="1"/>
        <v>257</v>
      </c>
      <c r="H19" s="3">
        <f t="shared" si="1"/>
        <v>271</v>
      </c>
      <c r="I19" s="15" t="s">
        <v>34</v>
      </c>
      <c r="J19" s="3">
        <f t="shared" si="2"/>
        <v>662</v>
      </c>
      <c r="K19" s="3">
        <f t="shared" si="3"/>
        <v>268</v>
      </c>
      <c r="L19" s="3">
        <f t="shared" si="3"/>
        <v>394</v>
      </c>
    </row>
    <row r="20" spans="1:12" ht="18" customHeight="1">
      <c r="A20" s="10" t="s">
        <v>127</v>
      </c>
      <c r="B20" s="23">
        <f>SUM(J14:J18)</f>
        <v>3441</v>
      </c>
      <c r="C20" s="19">
        <f>SUM(K14:K18)</f>
        <v>1465</v>
      </c>
      <c r="D20" s="20">
        <f>SUM(L14:L18)</f>
        <v>1976</v>
      </c>
      <c r="E20" s="15" t="s">
        <v>35</v>
      </c>
      <c r="F20" s="3">
        <f t="shared" si="0"/>
        <v>396</v>
      </c>
      <c r="G20" s="3">
        <f t="shared" si="1"/>
        <v>204</v>
      </c>
      <c r="H20" s="3">
        <f t="shared" si="1"/>
        <v>192</v>
      </c>
      <c r="I20" s="15" t="s">
        <v>36</v>
      </c>
      <c r="J20" s="3">
        <f t="shared" si="2"/>
        <v>581</v>
      </c>
      <c r="K20" s="3">
        <f t="shared" si="3"/>
        <v>237</v>
      </c>
      <c r="L20" s="3">
        <f t="shared" si="3"/>
        <v>344</v>
      </c>
    </row>
    <row r="21" spans="1:12" ht="18" customHeight="1">
      <c r="A21" s="10" t="s">
        <v>128</v>
      </c>
      <c r="B21" s="23">
        <f>SUM(J19:J23)</f>
        <v>2695</v>
      </c>
      <c r="C21" s="19">
        <f>SUM(K19:K23)</f>
        <v>1019</v>
      </c>
      <c r="D21" s="20">
        <f>SUM(L19:L23)</f>
        <v>1676</v>
      </c>
      <c r="E21" s="15" t="s">
        <v>37</v>
      </c>
      <c r="F21" s="3">
        <f t="shared" si="0"/>
        <v>558</v>
      </c>
      <c r="G21" s="3">
        <f t="shared" si="1"/>
        <v>293</v>
      </c>
      <c r="H21" s="3">
        <f t="shared" si="1"/>
        <v>265</v>
      </c>
      <c r="I21" s="15" t="s">
        <v>38</v>
      </c>
      <c r="J21" s="3">
        <f t="shared" si="2"/>
        <v>516</v>
      </c>
      <c r="K21" s="3">
        <f t="shared" si="3"/>
        <v>182</v>
      </c>
      <c r="L21" s="3">
        <f t="shared" si="3"/>
        <v>334</v>
      </c>
    </row>
    <row r="22" spans="1:12" ht="18" customHeight="1">
      <c r="A22" s="10" t="s">
        <v>129</v>
      </c>
      <c r="B22" s="23">
        <f>SUM(J24:J28)</f>
        <v>1808</v>
      </c>
      <c r="C22" s="19">
        <f>SUM(K24:K28)</f>
        <v>658</v>
      </c>
      <c r="D22" s="20">
        <f>SUM(L24:L28)</f>
        <v>1150</v>
      </c>
      <c r="E22" s="15" t="s">
        <v>39</v>
      </c>
      <c r="F22" s="3">
        <f t="shared" si="0"/>
        <v>542</v>
      </c>
      <c r="G22" s="3">
        <f t="shared" si="1"/>
        <v>266</v>
      </c>
      <c r="H22" s="3">
        <f t="shared" si="1"/>
        <v>276</v>
      </c>
      <c r="I22" s="15" t="s">
        <v>40</v>
      </c>
      <c r="J22" s="3">
        <f t="shared" si="2"/>
        <v>483</v>
      </c>
      <c r="K22" s="3">
        <f t="shared" si="3"/>
        <v>175</v>
      </c>
      <c r="L22" s="3">
        <f t="shared" si="3"/>
        <v>308</v>
      </c>
    </row>
    <row r="23" spans="1:12" ht="18" customHeight="1">
      <c r="A23" s="10" t="s">
        <v>130</v>
      </c>
      <c r="B23" s="23">
        <f>SUM(J29:J33)</f>
        <v>1044</v>
      </c>
      <c r="C23" s="19">
        <f>SUM(K29:K33)</f>
        <v>329</v>
      </c>
      <c r="D23" s="20">
        <f>SUM(L29:L33)</f>
        <v>715</v>
      </c>
      <c r="E23" s="15" t="s">
        <v>41</v>
      </c>
      <c r="F23" s="3">
        <f t="shared" si="0"/>
        <v>528</v>
      </c>
      <c r="G23" s="3">
        <f t="shared" si="1"/>
        <v>278</v>
      </c>
      <c r="H23" s="3">
        <f t="shared" si="1"/>
        <v>250</v>
      </c>
      <c r="I23" s="15" t="s">
        <v>42</v>
      </c>
      <c r="J23" s="3">
        <f t="shared" si="2"/>
        <v>453</v>
      </c>
      <c r="K23" s="3">
        <f t="shared" si="3"/>
        <v>157</v>
      </c>
      <c r="L23" s="3">
        <f t="shared" si="3"/>
        <v>296</v>
      </c>
    </row>
    <row r="24" spans="1:12" ht="18" customHeight="1">
      <c r="A24" s="10" t="s">
        <v>131</v>
      </c>
      <c r="B24" s="23">
        <f>SUM(J34:J38)</f>
        <v>389</v>
      </c>
      <c r="C24" s="19">
        <f>SUM(K34:K38)</f>
        <v>95</v>
      </c>
      <c r="D24" s="20">
        <f>SUM(L34:L38)</f>
        <v>294</v>
      </c>
      <c r="E24" s="15" t="s">
        <v>43</v>
      </c>
      <c r="F24" s="3">
        <f t="shared" si="0"/>
        <v>492</v>
      </c>
      <c r="G24" s="3">
        <f aca="true" t="shared" si="4" ref="G24:H43">G120-G72</f>
        <v>249</v>
      </c>
      <c r="H24" s="3">
        <f t="shared" si="4"/>
        <v>243</v>
      </c>
      <c r="I24" s="15" t="s">
        <v>44</v>
      </c>
      <c r="J24" s="3">
        <f t="shared" si="2"/>
        <v>488</v>
      </c>
      <c r="K24" s="3">
        <f aca="true" t="shared" si="5" ref="K24:L43">K120-K72</f>
        <v>170</v>
      </c>
      <c r="L24" s="3">
        <f t="shared" si="5"/>
        <v>318</v>
      </c>
    </row>
    <row r="25" spans="1:12" ht="18" customHeight="1">
      <c r="A25" s="10" t="s">
        <v>132</v>
      </c>
      <c r="B25" s="23">
        <f>SUM(J39:J43)</f>
        <v>55</v>
      </c>
      <c r="C25" s="19">
        <f>SUM(K39:K43)</f>
        <v>10</v>
      </c>
      <c r="D25" s="20">
        <f>SUM(L39:L43)</f>
        <v>45</v>
      </c>
      <c r="E25" s="15" t="s">
        <v>45</v>
      </c>
      <c r="F25" s="3">
        <f t="shared" si="0"/>
        <v>527</v>
      </c>
      <c r="G25" s="3">
        <f t="shared" si="4"/>
        <v>258</v>
      </c>
      <c r="H25" s="3">
        <f t="shared" si="4"/>
        <v>269</v>
      </c>
      <c r="I25" s="15" t="s">
        <v>46</v>
      </c>
      <c r="J25" s="3">
        <f t="shared" si="2"/>
        <v>402</v>
      </c>
      <c r="K25" s="3">
        <f t="shared" si="5"/>
        <v>143</v>
      </c>
      <c r="L25" s="3">
        <f t="shared" si="5"/>
        <v>259</v>
      </c>
    </row>
    <row r="26" spans="1:12" ht="18" customHeight="1">
      <c r="A26" s="10" t="s">
        <v>133</v>
      </c>
      <c r="B26" s="23">
        <f>SUM(J44)</f>
        <v>7</v>
      </c>
      <c r="C26" s="19">
        <f>SUM(K44)</f>
        <v>2</v>
      </c>
      <c r="D26" s="20">
        <f>SUM(L44)</f>
        <v>5</v>
      </c>
      <c r="E26" s="15" t="s">
        <v>47</v>
      </c>
      <c r="F26" s="3">
        <f t="shared" si="0"/>
        <v>563</v>
      </c>
      <c r="G26" s="3">
        <f t="shared" si="4"/>
        <v>275</v>
      </c>
      <c r="H26" s="3">
        <f t="shared" si="4"/>
        <v>288</v>
      </c>
      <c r="I26" s="15" t="s">
        <v>48</v>
      </c>
      <c r="J26" s="3">
        <f t="shared" si="2"/>
        <v>337</v>
      </c>
      <c r="K26" s="3">
        <f t="shared" si="5"/>
        <v>115</v>
      </c>
      <c r="L26" s="3">
        <f t="shared" si="5"/>
        <v>222</v>
      </c>
    </row>
    <row r="27" spans="1:12" ht="18" customHeight="1">
      <c r="A27" s="10"/>
      <c r="B27" s="3"/>
      <c r="C27" s="3"/>
      <c r="D27" s="4"/>
      <c r="E27" s="15" t="s">
        <v>49</v>
      </c>
      <c r="F27" s="3">
        <f t="shared" si="0"/>
        <v>582</v>
      </c>
      <c r="G27" s="3">
        <f t="shared" si="4"/>
        <v>313</v>
      </c>
      <c r="H27" s="3">
        <f t="shared" si="4"/>
        <v>269</v>
      </c>
      <c r="I27" s="15" t="s">
        <v>50</v>
      </c>
      <c r="J27" s="3">
        <f t="shared" si="2"/>
        <v>282</v>
      </c>
      <c r="K27" s="3">
        <f t="shared" si="5"/>
        <v>120</v>
      </c>
      <c r="L27" s="3">
        <f t="shared" si="5"/>
        <v>162</v>
      </c>
    </row>
    <row r="28" spans="1:12" ht="18" customHeight="1">
      <c r="A28" s="13" t="s">
        <v>134</v>
      </c>
      <c r="B28" s="3">
        <f aca="true" t="shared" si="6" ref="B28:B45">+C28+D28</f>
        <v>388</v>
      </c>
      <c r="C28" s="3">
        <f>C124-C76</f>
        <v>206</v>
      </c>
      <c r="D28" s="3">
        <f>D124-D76</f>
        <v>182</v>
      </c>
      <c r="E28" s="15" t="s">
        <v>51</v>
      </c>
      <c r="F28" s="3">
        <f t="shared" si="0"/>
        <v>604</v>
      </c>
      <c r="G28" s="3">
        <f t="shared" si="4"/>
        <v>308</v>
      </c>
      <c r="H28" s="3">
        <f t="shared" si="4"/>
        <v>296</v>
      </c>
      <c r="I28" s="15" t="s">
        <v>52</v>
      </c>
      <c r="J28" s="3">
        <f t="shared" si="2"/>
        <v>299</v>
      </c>
      <c r="K28" s="3">
        <f t="shared" si="5"/>
        <v>110</v>
      </c>
      <c r="L28" s="3">
        <f t="shared" si="5"/>
        <v>189</v>
      </c>
    </row>
    <row r="29" spans="1:12" ht="18" customHeight="1">
      <c r="A29" s="13" t="s">
        <v>135</v>
      </c>
      <c r="B29" s="3">
        <f t="shared" si="6"/>
        <v>424</v>
      </c>
      <c r="C29" s="3">
        <f aca="true" t="shared" si="7" ref="C29:D45">C125-C77</f>
        <v>221</v>
      </c>
      <c r="D29" s="3">
        <f t="shared" si="7"/>
        <v>203</v>
      </c>
      <c r="E29" s="15" t="s">
        <v>53</v>
      </c>
      <c r="F29" s="3">
        <f t="shared" si="0"/>
        <v>528</v>
      </c>
      <c r="G29" s="3">
        <f t="shared" si="4"/>
        <v>265</v>
      </c>
      <c r="H29" s="3">
        <f t="shared" si="4"/>
        <v>263</v>
      </c>
      <c r="I29" s="15" t="s">
        <v>54</v>
      </c>
      <c r="J29" s="3">
        <f t="shared" si="2"/>
        <v>276</v>
      </c>
      <c r="K29" s="3">
        <f t="shared" si="5"/>
        <v>95</v>
      </c>
      <c r="L29" s="3">
        <f t="shared" si="5"/>
        <v>181</v>
      </c>
    </row>
    <row r="30" spans="1:12" ht="18" customHeight="1">
      <c r="A30" s="13" t="s">
        <v>55</v>
      </c>
      <c r="B30" s="3">
        <f t="shared" si="6"/>
        <v>401</v>
      </c>
      <c r="C30" s="3">
        <f t="shared" si="7"/>
        <v>215</v>
      </c>
      <c r="D30" s="3">
        <f t="shared" si="7"/>
        <v>186</v>
      </c>
      <c r="E30" s="15" t="s">
        <v>56</v>
      </c>
      <c r="F30" s="3">
        <f t="shared" si="0"/>
        <v>618</v>
      </c>
      <c r="G30" s="3">
        <f t="shared" si="4"/>
        <v>312</v>
      </c>
      <c r="H30" s="3">
        <f t="shared" si="4"/>
        <v>306</v>
      </c>
      <c r="I30" s="15" t="s">
        <v>57</v>
      </c>
      <c r="J30" s="3">
        <f t="shared" si="2"/>
        <v>229</v>
      </c>
      <c r="K30" s="3">
        <f t="shared" si="5"/>
        <v>69</v>
      </c>
      <c r="L30" s="3">
        <f t="shared" si="5"/>
        <v>160</v>
      </c>
    </row>
    <row r="31" spans="1:12" ht="18" customHeight="1">
      <c r="A31" s="13" t="s">
        <v>58</v>
      </c>
      <c r="B31" s="3">
        <f t="shared" si="6"/>
        <v>425</v>
      </c>
      <c r="C31" s="3">
        <f t="shared" si="7"/>
        <v>216</v>
      </c>
      <c r="D31" s="3">
        <f t="shared" si="7"/>
        <v>209</v>
      </c>
      <c r="E31" s="15" t="s">
        <v>59</v>
      </c>
      <c r="F31" s="3">
        <f t="shared" si="0"/>
        <v>649</v>
      </c>
      <c r="G31" s="3">
        <f t="shared" si="4"/>
        <v>313</v>
      </c>
      <c r="H31" s="3">
        <f t="shared" si="4"/>
        <v>336</v>
      </c>
      <c r="I31" s="15" t="s">
        <v>60</v>
      </c>
      <c r="J31" s="3">
        <f t="shared" si="2"/>
        <v>199</v>
      </c>
      <c r="K31" s="3">
        <f t="shared" si="5"/>
        <v>64</v>
      </c>
      <c r="L31" s="3">
        <f t="shared" si="5"/>
        <v>135</v>
      </c>
    </row>
    <row r="32" spans="1:12" ht="18" customHeight="1">
      <c r="A32" s="13" t="s">
        <v>61</v>
      </c>
      <c r="B32" s="3">
        <f t="shared" si="6"/>
        <v>440</v>
      </c>
      <c r="C32" s="3">
        <f t="shared" si="7"/>
        <v>237</v>
      </c>
      <c r="D32" s="3">
        <f t="shared" si="7"/>
        <v>203</v>
      </c>
      <c r="E32" s="15" t="s">
        <v>62</v>
      </c>
      <c r="F32" s="3">
        <f t="shared" si="0"/>
        <v>692</v>
      </c>
      <c r="G32" s="3">
        <f t="shared" si="4"/>
        <v>345</v>
      </c>
      <c r="H32" s="3">
        <f t="shared" si="4"/>
        <v>347</v>
      </c>
      <c r="I32" s="15" t="s">
        <v>63</v>
      </c>
      <c r="J32" s="3">
        <f t="shared" si="2"/>
        <v>187</v>
      </c>
      <c r="K32" s="3">
        <f t="shared" si="5"/>
        <v>57</v>
      </c>
      <c r="L32" s="3">
        <f t="shared" si="5"/>
        <v>130</v>
      </c>
    </row>
    <row r="33" spans="1:12" ht="18" customHeight="1">
      <c r="A33" s="13" t="s">
        <v>64</v>
      </c>
      <c r="B33" s="3">
        <f t="shared" si="6"/>
        <v>443</v>
      </c>
      <c r="C33" s="3">
        <f t="shared" si="7"/>
        <v>221</v>
      </c>
      <c r="D33" s="3">
        <f t="shared" si="7"/>
        <v>222</v>
      </c>
      <c r="E33" s="15" t="s">
        <v>65</v>
      </c>
      <c r="F33" s="3">
        <f t="shared" si="0"/>
        <v>762</v>
      </c>
      <c r="G33" s="3">
        <f t="shared" si="4"/>
        <v>370</v>
      </c>
      <c r="H33" s="3">
        <f t="shared" si="4"/>
        <v>392</v>
      </c>
      <c r="I33" s="15" t="s">
        <v>66</v>
      </c>
      <c r="J33" s="3">
        <f t="shared" si="2"/>
        <v>153</v>
      </c>
      <c r="K33" s="3">
        <f t="shared" si="5"/>
        <v>44</v>
      </c>
      <c r="L33" s="3">
        <f t="shared" si="5"/>
        <v>109</v>
      </c>
    </row>
    <row r="34" spans="1:12" ht="18" customHeight="1">
      <c r="A34" s="13" t="s">
        <v>67</v>
      </c>
      <c r="B34" s="3">
        <f t="shared" si="6"/>
        <v>446</v>
      </c>
      <c r="C34" s="3">
        <f t="shared" si="7"/>
        <v>219</v>
      </c>
      <c r="D34" s="3">
        <f t="shared" si="7"/>
        <v>227</v>
      </c>
      <c r="E34" s="15" t="s">
        <v>68</v>
      </c>
      <c r="F34" s="3">
        <f t="shared" si="0"/>
        <v>811</v>
      </c>
      <c r="G34" s="3">
        <f t="shared" si="4"/>
        <v>424</v>
      </c>
      <c r="H34" s="3">
        <f t="shared" si="4"/>
        <v>387</v>
      </c>
      <c r="I34" s="15" t="s">
        <v>69</v>
      </c>
      <c r="J34" s="3">
        <f t="shared" si="2"/>
        <v>124</v>
      </c>
      <c r="K34" s="3">
        <f t="shared" si="5"/>
        <v>34</v>
      </c>
      <c r="L34" s="3">
        <f t="shared" si="5"/>
        <v>90</v>
      </c>
    </row>
    <row r="35" spans="1:12" ht="18" customHeight="1">
      <c r="A35" s="13" t="s">
        <v>70</v>
      </c>
      <c r="B35" s="3">
        <f t="shared" si="6"/>
        <v>442</v>
      </c>
      <c r="C35" s="3">
        <f t="shared" si="7"/>
        <v>221</v>
      </c>
      <c r="D35" s="3">
        <f t="shared" si="7"/>
        <v>221</v>
      </c>
      <c r="E35" s="15" t="s">
        <v>71</v>
      </c>
      <c r="F35" s="3">
        <f t="shared" si="0"/>
        <v>842</v>
      </c>
      <c r="G35" s="3">
        <f t="shared" si="4"/>
        <v>415</v>
      </c>
      <c r="H35" s="3">
        <f t="shared" si="4"/>
        <v>427</v>
      </c>
      <c r="I35" s="15" t="s">
        <v>72</v>
      </c>
      <c r="J35" s="3">
        <f t="shared" si="2"/>
        <v>115</v>
      </c>
      <c r="K35" s="3">
        <f t="shared" si="5"/>
        <v>27</v>
      </c>
      <c r="L35" s="3">
        <f t="shared" si="5"/>
        <v>88</v>
      </c>
    </row>
    <row r="36" spans="1:12" ht="18" customHeight="1">
      <c r="A36" s="13" t="s">
        <v>73</v>
      </c>
      <c r="B36" s="3">
        <f t="shared" si="6"/>
        <v>407</v>
      </c>
      <c r="C36" s="3">
        <f t="shared" si="7"/>
        <v>215</v>
      </c>
      <c r="D36" s="3">
        <f t="shared" si="7"/>
        <v>192</v>
      </c>
      <c r="E36" s="15" t="s">
        <v>74</v>
      </c>
      <c r="F36" s="3">
        <f t="shared" si="0"/>
        <v>895</v>
      </c>
      <c r="G36" s="3">
        <f t="shared" si="4"/>
        <v>433</v>
      </c>
      <c r="H36" s="3">
        <f t="shared" si="4"/>
        <v>462</v>
      </c>
      <c r="I36" s="15" t="s">
        <v>75</v>
      </c>
      <c r="J36" s="3">
        <f t="shared" si="2"/>
        <v>63</v>
      </c>
      <c r="K36" s="3">
        <f t="shared" si="5"/>
        <v>14</v>
      </c>
      <c r="L36" s="3">
        <f t="shared" si="5"/>
        <v>49</v>
      </c>
    </row>
    <row r="37" spans="1:12" ht="18" customHeight="1">
      <c r="A37" s="13" t="s">
        <v>76</v>
      </c>
      <c r="B37" s="3">
        <f t="shared" si="6"/>
        <v>453</v>
      </c>
      <c r="C37" s="3">
        <f t="shared" si="7"/>
        <v>231</v>
      </c>
      <c r="D37" s="3">
        <f t="shared" si="7"/>
        <v>222</v>
      </c>
      <c r="E37" s="15" t="s">
        <v>77</v>
      </c>
      <c r="F37" s="3">
        <f t="shared" si="0"/>
        <v>1091</v>
      </c>
      <c r="G37" s="3">
        <f t="shared" si="4"/>
        <v>577</v>
      </c>
      <c r="H37" s="3">
        <f t="shared" si="4"/>
        <v>514</v>
      </c>
      <c r="I37" s="15" t="s">
        <v>78</v>
      </c>
      <c r="J37" s="3">
        <f t="shared" si="2"/>
        <v>51</v>
      </c>
      <c r="K37" s="3">
        <f t="shared" si="5"/>
        <v>13</v>
      </c>
      <c r="L37" s="3">
        <f t="shared" si="5"/>
        <v>38</v>
      </c>
    </row>
    <row r="38" spans="1:12" ht="18" customHeight="1">
      <c r="A38" s="13" t="s">
        <v>79</v>
      </c>
      <c r="B38" s="3">
        <f t="shared" si="6"/>
        <v>453</v>
      </c>
      <c r="C38" s="3">
        <f t="shared" si="7"/>
        <v>223</v>
      </c>
      <c r="D38" s="3">
        <f t="shared" si="7"/>
        <v>230</v>
      </c>
      <c r="E38" s="15" t="s">
        <v>80</v>
      </c>
      <c r="F38" s="3">
        <f t="shared" si="0"/>
        <v>1068</v>
      </c>
      <c r="G38" s="3">
        <f t="shared" si="4"/>
        <v>522</v>
      </c>
      <c r="H38" s="3">
        <f t="shared" si="4"/>
        <v>546</v>
      </c>
      <c r="I38" s="15" t="s">
        <v>81</v>
      </c>
      <c r="J38" s="3">
        <f t="shared" si="2"/>
        <v>36</v>
      </c>
      <c r="K38" s="3">
        <f t="shared" si="5"/>
        <v>7</v>
      </c>
      <c r="L38" s="3">
        <f t="shared" si="5"/>
        <v>29</v>
      </c>
    </row>
    <row r="39" spans="1:12" ht="18" customHeight="1">
      <c r="A39" s="13" t="s">
        <v>82</v>
      </c>
      <c r="B39" s="3">
        <f t="shared" si="6"/>
        <v>487</v>
      </c>
      <c r="C39" s="3">
        <f t="shared" si="7"/>
        <v>245</v>
      </c>
      <c r="D39" s="3">
        <f t="shared" si="7"/>
        <v>242</v>
      </c>
      <c r="E39" s="15" t="s">
        <v>83</v>
      </c>
      <c r="F39" s="3">
        <f t="shared" si="0"/>
        <v>998</v>
      </c>
      <c r="G39" s="3">
        <f t="shared" si="4"/>
        <v>510</v>
      </c>
      <c r="H39" s="3">
        <f t="shared" si="4"/>
        <v>488</v>
      </c>
      <c r="I39" s="15" t="s">
        <v>84</v>
      </c>
      <c r="J39" s="3">
        <f t="shared" si="2"/>
        <v>22</v>
      </c>
      <c r="K39" s="3">
        <f t="shared" si="5"/>
        <v>6</v>
      </c>
      <c r="L39" s="3">
        <f t="shared" si="5"/>
        <v>16</v>
      </c>
    </row>
    <row r="40" spans="1:12" ht="18" customHeight="1">
      <c r="A40" s="13" t="s">
        <v>85</v>
      </c>
      <c r="B40" s="3">
        <f t="shared" si="6"/>
        <v>486</v>
      </c>
      <c r="C40" s="3">
        <f t="shared" si="7"/>
        <v>233</v>
      </c>
      <c r="D40" s="3">
        <f t="shared" si="7"/>
        <v>253</v>
      </c>
      <c r="E40" s="15" t="s">
        <v>86</v>
      </c>
      <c r="F40" s="3">
        <f t="shared" si="0"/>
        <v>698</v>
      </c>
      <c r="G40" s="3">
        <f t="shared" si="4"/>
        <v>364</v>
      </c>
      <c r="H40" s="3">
        <f t="shared" si="4"/>
        <v>334</v>
      </c>
      <c r="I40" s="15" t="s">
        <v>87</v>
      </c>
      <c r="J40" s="3">
        <f t="shared" si="2"/>
        <v>11</v>
      </c>
      <c r="K40" s="3">
        <f t="shared" si="5"/>
        <v>2</v>
      </c>
      <c r="L40" s="3">
        <f t="shared" si="5"/>
        <v>9</v>
      </c>
    </row>
    <row r="41" spans="1:12" ht="18" customHeight="1">
      <c r="A41" s="13" t="s">
        <v>88</v>
      </c>
      <c r="B41" s="3">
        <f t="shared" si="6"/>
        <v>558</v>
      </c>
      <c r="C41" s="3">
        <f t="shared" si="7"/>
        <v>298</v>
      </c>
      <c r="D41" s="3">
        <f t="shared" si="7"/>
        <v>260</v>
      </c>
      <c r="E41" s="15" t="s">
        <v>89</v>
      </c>
      <c r="F41" s="3">
        <f t="shared" si="0"/>
        <v>665</v>
      </c>
      <c r="G41" s="3">
        <f t="shared" si="4"/>
        <v>339</v>
      </c>
      <c r="H41" s="3">
        <f t="shared" si="4"/>
        <v>326</v>
      </c>
      <c r="I41" s="15" t="s">
        <v>90</v>
      </c>
      <c r="J41" s="3">
        <f t="shared" si="2"/>
        <v>7</v>
      </c>
      <c r="K41" s="3">
        <f t="shared" si="5"/>
        <v>0</v>
      </c>
      <c r="L41" s="3">
        <f t="shared" si="5"/>
        <v>7</v>
      </c>
    </row>
    <row r="42" spans="1:12" ht="18" customHeight="1">
      <c r="A42" s="13" t="s">
        <v>91</v>
      </c>
      <c r="B42" s="3">
        <f t="shared" si="6"/>
        <v>515</v>
      </c>
      <c r="C42" s="3">
        <f t="shared" si="7"/>
        <v>251</v>
      </c>
      <c r="D42" s="3">
        <f t="shared" si="7"/>
        <v>264</v>
      </c>
      <c r="E42" s="15" t="s">
        <v>92</v>
      </c>
      <c r="F42" s="3">
        <f t="shared" si="0"/>
        <v>838</v>
      </c>
      <c r="G42" s="3">
        <f t="shared" si="4"/>
        <v>398</v>
      </c>
      <c r="H42" s="3">
        <f t="shared" si="4"/>
        <v>440</v>
      </c>
      <c r="I42" s="15" t="s">
        <v>93</v>
      </c>
      <c r="J42" s="3">
        <f t="shared" si="2"/>
        <v>8</v>
      </c>
      <c r="K42" s="3">
        <f t="shared" si="5"/>
        <v>2</v>
      </c>
      <c r="L42" s="3">
        <f t="shared" si="5"/>
        <v>6</v>
      </c>
    </row>
    <row r="43" spans="1:12" ht="18" customHeight="1">
      <c r="A43" s="13" t="s">
        <v>94</v>
      </c>
      <c r="B43" s="3">
        <f t="shared" si="6"/>
        <v>596</v>
      </c>
      <c r="C43" s="3">
        <f t="shared" si="7"/>
        <v>328</v>
      </c>
      <c r="D43" s="3">
        <f t="shared" si="7"/>
        <v>268</v>
      </c>
      <c r="E43" s="15" t="s">
        <v>95</v>
      </c>
      <c r="F43" s="3">
        <f t="shared" si="0"/>
        <v>813</v>
      </c>
      <c r="G43" s="3">
        <f t="shared" si="4"/>
        <v>390</v>
      </c>
      <c r="H43" s="3">
        <f t="shared" si="4"/>
        <v>423</v>
      </c>
      <c r="I43" s="15" t="s">
        <v>96</v>
      </c>
      <c r="J43" s="3">
        <f t="shared" si="2"/>
        <v>7</v>
      </c>
      <c r="K43" s="3">
        <f t="shared" si="5"/>
        <v>0</v>
      </c>
      <c r="L43" s="3">
        <f t="shared" si="5"/>
        <v>7</v>
      </c>
    </row>
    <row r="44" spans="1:12" ht="18" customHeight="1">
      <c r="A44" s="13" t="s">
        <v>97</v>
      </c>
      <c r="B44" s="3">
        <f t="shared" si="6"/>
        <v>629</v>
      </c>
      <c r="C44" s="3">
        <f t="shared" si="7"/>
        <v>337</v>
      </c>
      <c r="D44" s="3">
        <f t="shared" si="7"/>
        <v>292</v>
      </c>
      <c r="E44" s="15" t="s">
        <v>98</v>
      </c>
      <c r="F44" s="3">
        <f t="shared" si="0"/>
        <v>817</v>
      </c>
      <c r="G44" s="3">
        <f>G140-G92</f>
        <v>381</v>
      </c>
      <c r="H44" s="3">
        <f>H140-H92</f>
        <v>436</v>
      </c>
      <c r="I44" s="15" t="s">
        <v>140</v>
      </c>
      <c r="J44" s="3">
        <f t="shared" si="2"/>
        <v>7</v>
      </c>
      <c r="K44" s="3">
        <f>K140-K92</f>
        <v>2</v>
      </c>
      <c r="L44" s="3">
        <f>L140-L92</f>
        <v>5</v>
      </c>
    </row>
    <row r="45" spans="1:12" ht="18" customHeight="1">
      <c r="A45" s="13" t="s">
        <v>99</v>
      </c>
      <c r="B45" s="3">
        <f t="shared" si="6"/>
        <v>609</v>
      </c>
      <c r="C45" s="3">
        <f t="shared" si="7"/>
        <v>324</v>
      </c>
      <c r="D45" s="3">
        <f t="shared" si="7"/>
        <v>285</v>
      </c>
      <c r="E45" s="15" t="s">
        <v>100</v>
      </c>
      <c r="F45" s="3">
        <f t="shared" si="0"/>
        <v>781</v>
      </c>
      <c r="G45" s="3">
        <f>G141-G93</f>
        <v>379</v>
      </c>
      <c r="H45" s="3">
        <f>H141-H93</f>
        <v>402</v>
      </c>
      <c r="I45" s="9"/>
      <c r="J45" s="2"/>
      <c r="K45" s="2"/>
      <c r="L45" s="2"/>
    </row>
    <row r="46" ht="18" customHeight="1"/>
    <row r="47" ht="18" customHeight="1"/>
    <row r="48" ht="18" customHeight="1"/>
    <row r="49" spans="1:12" ht="18" customHeight="1">
      <c r="A49" s="10" t="s">
        <v>143</v>
      </c>
      <c r="B49" s="31">
        <v>384</v>
      </c>
      <c r="C49" s="31"/>
      <c r="D49" s="1"/>
      <c r="E49" s="14"/>
      <c r="F49" s="1"/>
      <c r="G49" s="1"/>
      <c r="H49" s="1"/>
      <c r="I49" s="14"/>
      <c r="J49" s="27" t="s">
        <v>108</v>
      </c>
      <c r="K49" s="28"/>
      <c r="L49" s="28"/>
    </row>
    <row r="50" spans="1:12" ht="18" customHeight="1">
      <c r="A50" s="25"/>
      <c r="B50" s="26"/>
      <c r="C50" s="26"/>
      <c r="D50" s="1"/>
      <c r="E50" s="14"/>
      <c r="F50" s="1"/>
      <c r="G50" s="1"/>
      <c r="H50" s="1"/>
      <c r="I50" s="14"/>
      <c r="J50" s="1"/>
      <c r="K50" s="29" t="s">
        <v>142</v>
      </c>
      <c r="L50" s="30"/>
    </row>
    <row r="51" spans="1:12" ht="18" customHeight="1">
      <c r="A51" s="7" t="s">
        <v>1</v>
      </c>
      <c r="B51" s="7" t="s">
        <v>2</v>
      </c>
      <c r="C51" s="7" t="s">
        <v>3</v>
      </c>
      <c r="D51" s="8" t="s">
        <v>4</v>
      </c>
      <c r="E51" s="9" t="s">
        <v>5</v>
      </c>
      <c r="F51" s="10" t="s">
        <v>2</v>
      </c>
      <c r="G51" s="10" t="s">
        <v>3</v>
      </c>
      <c r="H51" s="11" t="s">
        <v>4</v>
      </c>
      <c r="I51" s="9" t="s">
        <v>5</v>
      </c>
      <c r="J51" s="10" t="s">
        <v>2</v>
      </c>
      <c r="K51" s="10" t="s">
        <v>3</v>
      </c>
      <c r="L51" s="10" t="s">
        <v>4</v>
      </c>
    </row>
    <row r="52" spans="1:12" ht="18" customHeight="1">
      <c r="A52" s="10" t="s">
        <v>6</v>
      </c>
      <c r="B52" s="16">
        <f>SUM(B54:B74)</f>
        <v>481</v>
      </c>
      <c r="C52" s="17">
        <f>SUM(C54:C74)</f>
        <v>113</v>
      </c>
      <c r="D52" s="16">
        <f>SUM(D54:D74)</f>
        <v>368</v>
      </c>
      <c r="E52" s="15" t="s">
        <v>136</v>
      </c>
      <c r="F52" s="3">
        <f aca="true" t="shared" si="8" ref="F52:F93">+G52+H52</f>
        <v>1</v>
      </c>
      <c r="G52" s="3">
        <v>1</v>
      </c>
      <c r="H52" s="5"/>
      <c r="I52" s="15" t="s">
        <v>138</v>
      </c>
      <c r="J52" s="3">
        <f aca="true" t="shared" si="9" ref="J52:J92">+K52+L52</f>
        <v>1</v>
      </c>
      <c r="K52" s="3">
        <v>1</v>
      </c>
      <c r="L52" s="3"/>
    </row>
    <row r="53" spans="1:12" ht="18" customHeight="1">
      <c r="A53" s="10"/>
      <c r="B53" s="23"/>
      <c r="C53" s="3"/>
      <c r="D53" s="4"/>
      <c r="E53" s="15" t="s">
        <v>137</v>
      </c>
      <c r="F53" s="3">
        <f t="shared" si="8"/>
        <v>3</v>
      </c>
      <c r="G53" s="3">
        <v>1</v>
      </c>
      <c r="H53" s="5">
        <v>2</v>
      </c>
      <c r="I53" s="15" t="s">
        <v>139</v>
      </c>
      <c r="J53" s="3">
        <f t="shared" si="9"/>
        <v>0</v>
      </c>
      <c r="K53" s="3"/>
      <c r="L53" s="3"/>
    </row>
    <row r="54" spans="1:12" ht="18" customHeight="1">
      <c r="A54" s="10" t="s">
        <v>113</v>
      </c>
      <c r="B54" s="24">
        <f>SUM(B76:B80)</f>
        <v>21</v>
      </c>
      <c r="C54" s="19">
        <f>SUM(C76:C80)</f>
        <v>12</v>
      </c>
      <c r="D54" s="20">
        <f>SUM(D76:D80)</f>
        <v>9</v>
      </c>
      <c r="E54" s="15" t="s">
        <v>7</v>
      </c>
      <c r="F54" s="3">
        <f t="shared" si="8"/>
        <v>6</v>
      </c>
      <c r="G54" s="3"/>
      <c r="H54" s="5">
        <v>6</v>
      </c>
      <c r="I54" s="15" t="s">
        <v>8</v>
      </c>
      <c r="J54" s="3">
        <f t="shared" si="9"/>
        <v>1</v>
      </c>
      <c r="K54" s="3"/>
      <c r="L54" s="3">
        <v>1</v>
      </c>
    </row>
    <row r="55" spans="1:12" ht="18" customHeight="1">
      <c r="A55" s="10" t="s">
        <v>114</v>
      </c>
      <c r="B55" s="23">
        <f>SUM(B81:B85)</f>
        <v>15</v>
      </c>
      <c r="C55" s="19">
        <f>SUM(C81:C85)</f>
        <v>10</v>
      </c>
      <c r="D55" s="20">
        <f>SUM(D81:D85)</f>
        <v>5</v>
      </c>
      <c r="E55" s="15" t="s">
        <v>9</v>
      </c>
      <c r="F55" s="3">
        <f t="shared" si="8"/>
        <v>11</v>
      </c>
      <c r="G55" s="3"/>
      <c r="H55" s="5">
        <v>11</v>
      </c>
      <c r="I55" s="15" t="s">
        <v>10</v>
      </c>
      <c r="J55" s="3">
        <f t="shared" si="9"/>
        <v>2</v>
      </c>
      <c r="K55" s="3"/>
      <c r="L55" s="3">
        <v>2</v>
      </c>
    </row>
    <row r="56" spans="1:12" ht="18" customHeight="1">
      <c r="A56" s="10" t="s">
        <v>115</v>
      </c>
      <c r="B56" s="23">
        <f>SUM(B86:B90)</f>
        <v>5</v>
      </c>
      <c r="C56" s="19">
        <f>SUM(C86:C90)</f>
        <v>2</v>
      </c>
      <c r="D56" s="20">
        <f>SUM(D86:D90)</f>
        <v>3</v>
      </c>
      <c r="E56" s="15" t="s">
        <v>11</v>
      </c>
      <c r="F56" s="3">
        <f t="shared" si="8"/>
        <v>21</v>
      </c>
      <c r="G56" s="3">
        <v>2</v>
      </c>
      <c r="H56" s="5">
        <v>19</v>
      </c>
      <c r="I56" s="15" t="s">
        <v>12</v>
      </c>
      <c r="J56" s="3">
        <f t="shared" si="9"/>
        <v>2</v>
      </c>
      <c r="K56" s="3">
        <v>2</v>
      </c>
      <c r="L56" s="3"/>
    </row>
    <row r="57" spans="1:12" ht="18" customHeight="1">
      <c r="A57" s="10" t="s">
        <v>116</v>
      </c>
      <c r="B57" s="23">
        <f>+B91+B92+B93+F52+F53</f>
        <v>13</v>
      </c>
      <c r="C57" s="20">
        <f>+C91+C92+C93+G52+G53</f>
        <v>7</v>
      </c>
      <c r="D57" s="20">
        <f>+D91+D92+D93+H52+H53</f>
        <v>6</v>
      </c>
      <c r="E57" s="15" t="s">
        <v>13</v>
      </c>
      <c r="F57" s="3">
        <f t="shared" si="8"/>
        <v>19</v>
      </c>
      <c r="G57" s="3"/>
      <c r="H57" s="5">
        <v>19</v>
      </c>
      <c r="I57" s="15" t="s">
        <v>14</v>
      </c>
      <c r="J57" s="3">
        <f t="shared" si="9"/>
        <v>1</v>
      </c>
      <c r="K57" s="3">
        <v>1</v>
      </c>
      <c r="L57" s="3"/>
    </row>
    <row r="58" spans="1:12" ht="18" customHeight="1">
      <c r="A58" s="10" t="s">
        <v>117</v>
      </c>
      <c r="B58" s="23">
        <f>SUM(F54:F58)</f>
        <v>78</v>
      </c>
      <c r="C58" s="21">
        <f>SUM(G54:G58)</f>
        <v>6</v>
      </c>
      <c r="D58" s="22">
        <f>SUM(H54:H58)</f>
        <v>72</v>
      </c>
      <c r="E58" s="15" t="s">
        <v>15</v>
      </c>
      <c r="F58" s="3">
        <f t="shared" si="8"/>
        <v>21</v>
      </c>
      <c r="G58" s="3">
        <v>4</v>
      </c>
      <c r="H58" s="5">
        <v>17</v>
      </c>
      <c r="I58" s="15" t="s">
        <v>16</v>
      </c>
      <c r="J58" s="3">
        <f t="shared" si="9"/>
        <v>0</v>
      </c>
      <c r="K58" s="3"/>
      <c r="L58" s="3"/>
    </row>
    <row r="59" spans="1:12" ht="18" customHeight="1">
      <c r="A59" s="10" t="s">
        <v>118</v>
      </c>
      <c r="B59" s="23">
        <f>SUM(F59:F63)</f>
        <v>100</v>
      </c>
      <c r="C59" s="19">
        <f>SUM(G59:G63)</f>
        <v>10</v>
      </c>
      <c r="D59" s="20">
        <f>SUM(H59:H63)</f>
        <v>90</v>
      </c>
      <c r="E59" s="15" t="s">
        <v>17</v>
      </c>
      <c r="F59" s="3">
        <f t="shared" si="8"/>
        <v>23</v>
      </c>
      <c r="G59" s="3">
        <v>3</v>
      </c>
      <c r="H59" s="5">
        <v>20</v>
      </c>
      <c r="I59" s="15" t="s">
        <v>18</v>
      </c>
      <c r="J59" s="3">
        <f t="shared" si="9"/>
        <v>0</v>
      </c>
      <c r="K59" s="3"/>
      <c r="L59" s="3"/>
    </row>
    <row r="60" spans="1:12" ht="18" customHeight="1">
      <c r="A60" s="10" t="s">
        <v>119</v>
      </c>
      <c r="B60" s="23">
        <f>SUM(F64:F68)</f>
        <v>103</v>
      </c>
      <c r="C60" s="19">
        <f>SUM(G64:G68)</f>
        <v>21</v>
      </c>
      <c r="D60" s="20">
        <f>SUM(H64:H68)</f>
        <v>82</v>
      </c>
      <c r="E60" s="15" t="s">
        <v>19</v>
      </c>
      <c r="F60" s="3">
        <f t="shared" si="8"/>
        <v>19</v>
      </c>
      <c r="G60" s="3">
        <v>1</v>
      </c>
      <c r="H60" s="5">
        <v>18</v>
      </c>
      <c r="I60" s="15" t="s">
        <v>20</v>
      </c>
      <c r="J60" s="3">
        <f t="shared" si="9"/>
        <v>1</v>
      </c>
      <c r="K60" s="3">
        <v>1</v>
      </c>
      <c r="L60" s="3"/>
    </row>
    <row r="61" spans="1:12" ht="18" customHeight="1">
      <c r="A61" s="10" t="s">
        <v>120</v>
      </c>
      <c r="B61" s="23">
        <f>SUM(F69:F73)</f>
        <v>49</v>
      </c>
      <c r="C61" s="19">
        <f>SUM(G69:G73)</f>
        <v>14</v>
      </c>
      <c r="D61" s="20">
        <f>SUM(H69:H73)</f>
        <v>35</v>
      </c>
      <c r="E61" s="15" t="s">
        <v>21</v>
      </c>
      <c r="F61" s="3">
        <f t="shared" si="8"/>
        <v>15</v>
      </c>
      <c r="G61" s="3">
        <v>2</v>
      </c>
      <c r="H61" s="5">
        <v>13</v>
      </c>
      <c r="I61" s="15" t="s">
        <v>22</v>
      </c>
      <c r="J61" s="3">
        <f t="shared" si="9"/>
        <v>2</v>
      </c>
      <c r="K61" s="3">
        <v>1</v>
      </c>
      <c r="L61" s="3">
        <v>1</v>
      </c>
    </row>
    <row r="62" spans="1:12" ht="18" customHeight="1">
      <c r="A62" s="10" t="s">
        <v>121</v>
      </c>
      <c r="B62" s="23">
        <f>SUM(F74:F78)</f>
        <v>26</v>
      </c>
      <c r="C62" s="19">
        <f>SUM(G74:G78)</f>
        <v>5</v>
      </c>
      <c r="D62" s="20">
        <f>SUM(H74:H78)</f>
        <v>21</v>
      </c>
      <c r="E62" s="15" t="s">
        <v>23</v>
      </c>
      <c r="F62" s="3">
        <f t="shared" si="8"/>
        <v>18</v>
      </c>
      <c r="G62" s="3">
        <v>3</v>
      </c>
      <c r="H62" s="5">
        <v>15</v>
      </c>
      <c r="I62" s="15" t="s">
        <v>24</v>
      </c>
      <c r="J62" s="3">
        <f t="shared" si="9"/>
        <v>0</v>
      </c>
      <c r="K62" s="3"/>
      <c r="L62" s="3"/>
    </row>
    <row r="63" spans="1:12" ht="18" customHeight="1">
      <c r="A63" s="10" t="s">
        <v>122</v>
      </c>
      <c r="B63" s="23">
        <f>SUM(F79:F83)</f>
        <v>22</v>
      </c>
      <c r="C63" s="19">
        <f>SUM(G79:G83)</f>
        <v>7</v>
      </c>
      <c r="D63" s="20">
        <f>SUM(H79:H83)</f>
        <v>15</v>
      </c>
      <c r="E63" s="15" t="s">
        <v>25</v>
      </c>
      <c r="F63" s="3">
        <f t="shared" si="8"/>
        <v>25</v>
      </c>
      <c r="G63" s="3">
        <v>1</v>
      </c>
      <c r="H63" s="5">
        <v>24</v>
      </c>
      <c r="I63" s="15" t="s">
        <v>26</v>
      </c>
      <c r="J63" s="3">
        <f t="shared" si="9"/>
        <v>0</v>
      </c>
      <c r="K63" s="3"/>
      <c r="L63" s="3"/>
    </row>
    <row r="64" spans="1:12" ht="18" customHeight="1">
      <c r="A64" s="10" t="s">
        <v>123</v>
      </c>
      <c r="B64" s="23">
        <f>SUM(F84:F88)</f>
        <v>15</v>
      </c>
      <c r="C64" s="19">
        <f>SUM(G84:G88)</f>
        <v>6</v>
      </c>
      <c r="D64" s="20">
        <f>SUM(H84:H88)</f>
        <v>9</v>
      </c>
      <c r="E64" s="15" t="s">
        <v>27</v>
      </c>
      <c r="F64" s="3">
        <f t="shared" si="8"/>
        <v>24</v>
      </c>
      <c r="G64" s="3">
        <v>2</v>
      </c>
      <c r="H64" s="5">
        <v>22</v>
      </c>
      <c r="I64" s="15" t="s">
        <v>28</v>
      </c>
      <c r="J64" s="3">
        <f t="shared" si="9"/>
        <v>2</v>
      </c>
      <c r="K64" s="3"/>
      <c r="L64" s="3">
        <v>2</v>
      </c>
    </row>
    <row r="65" spans="1:12" ht="18" customHeight="1">
      <c r="A65" s="10" t="s">
        <v>124</v>
      </c>
      <c r="B65" s="23">
        <f>SUM(F89:F93)</f>
        <v>11</v>
      </c>
      <c r="C65" s="19">
        <f>SUM(G89:G93)</f>
        <v>3</v>
      </c>
      <c r="D65" s="20">
        <f>SUM(H89:H93)</f>
        <v>8</v>
      </c>
      <c r="E65" s="15" t="s">
        <v>29</v>
      </c>
      <c r="F65" s="3">
        <f t="shared" si="8"/>
        <v>30</v>
      </c>
      <c r="G65" s="3">
        <v>7</v>
      </c>
      <c r="H65" s="5">
        <v>23</v>
      </c>
      <c r="I65" s="15" t="s">
        <v>30</v>
      </c>
      <c r="J65" s="3">
        <f t="shared" si="9"/>
        <v>0</v>
      </c>
      <c r="K65" s="3"/>
      <c r="L65" s="3"/>
    </row>
    <row r="66" spans="1:12" ht="18" customHeight="1">
      <c r="A66" s="10" t="s">
        <v>125</v>
      </c>
      <c r="B66" s="23">
        <f>SUM(J52:J56)</f>
        <v>6</v>
      </c>
      <c r="C66" s="19">
        <f>SUM(K52:K56)</f>
        <v>3</v>
      </c>
      <c r="D66" s="20">
        <f>SUM(L52:L56)</f>
        <v>3</v>
      </c>
      <c r="E66" s="15" t="s">
        <v>31</v>
      </c>
      <c r="F66" s="3">
        <f t="shared" si="8"/>
        <v>20</v>
      </c>
      <c r="G66" s="3">
        <v>5</v>
      </c>
      <c r="H66" s="5">
        <v>15</v>
      </c>
      <c r="I66" s="15" t="s">
        <v>32</v>
      </c>
      <c r="J66" s="3">
        <f t="shared" si="9"/>
        <v>1</v>
      </c>
      <c r="K66" s="3"/>
      <c r="L66" s="3">
        <v>1</v>
      </c>
    </row>
    <row r="67" spans="1:12" ht="18" customHeight="1">
      <c r="A67" s="10" t="s">
        <v>126</v>
      </c>
      <c r="B67" s="23">
        <f>SUM(J57:J61)</f>
        <v>4</v>
      </c>
      <c r="C67" s="19">
        <f>SUM(K57:K61)</f>
        <v>3</v>
      </c>
      <c r="D67" s="20">
        <f>SUM(L57:L61)</f>
        <v>1</v>
      </c>
      <c r="E67" s="15" t="s">
        <v>33</v>
      </c>
      <c r="F67" s="3">
        <f t="shared" si="8"/>
        <v>16</v>
      </c>
      <c r="G67" s="3">
        <v>6</v>
      </c>
      <c r="H67" s="5">
        <v>10</v>
      </c>
      <c r="I67" s="15" t="s">
        <v>34</v>
      </c>
      <c r="J67" s="3">
        <f t="shared" si="9"/>
        <v>1</v>
      </c>
      <c r="K67" s="3">
        <v>1</v>
      </c>
      <c r="L67" s="3"/>
    </row>
    <row r="68" spans="1:12" ht="18" customHeight="1">
      <c r="A68" s="10" t="s">
        <v>127</v>
      </c>
      <c r="B68" s="23">
        <f>SUM(J62:J66)</f>
        <v>3</v>
      </c>
      <c r="C68" s="19">
        <f>SUM(K62:K66)</f>
        <v>0</v>
      </c>
      <c r="D68" s="20">
        <f>SUM(L62:L66)</f>
        <v>3</v>
      </c>
      <c r="E68" s="15" t="s">
        <v>35</v>
      </c>
      <c r="F68" s="3">
        <f t="shared" si="8"/>
        <v>13</v>
      </c>
      <c r="G68" s="3">
        <v>1</v>
      </c>
      <c r="H68" s="5">
        <v>12</v>
      </c>
      <c r="I68" s="15" t="s">
        <v>36</v>
      </c>
      <c r="J68" s="3">
        <f t="shared" si="9"/>
        <v>2</v>
      </c>
      <c r="K68" s="3">
        <v>1</v>
      </c>
      <c r="L68" s="3">
        <v>1</v>
      </c>
    </row>
    <row r="69" spans="1:12" ht="18" customHeight="1">
      <c r="A69" s="10" t="s">
        <v>128</v>
      </c>
      <c r="B69" s="23">
        <f>SUM(J67:J71)</f>
        <v>6</v>
      </c>
      <c r="C69" s="19">
        <f>SUM(K67:K71)</f>
        <v>3</v>
      </c>
      <c r="D69" s="20">
        <f>SUM(L67:L71)</f>
        <v>3</v>
      </c>
      <c r="E69" s="15" t="s">
        <v>37</v>
      </c>
      <c r="F69" s="3">
        <f t="shared" si="8"/>
        <v>13</v>
      </c>
      <c r="G69" s="3">
        <v>3</v>
      </c>
      <c r="H69" s="5">
        <v>10</v>
      </c>
      <c r="I69" s="15" t="s">
        <v>38</v>
      </c>
      <c r="J69" s="3">
        <f t="shared" si="9"/>
        <v>1</v>
      </c>
      <c r="K69" s="3"/>
      <c r="L69" s="3">
        <v>1</v>
      </c>
    </row>
    <row r="70" spans="1:12" ht="18" customHeight="1">
      <c r="A70" s="10" t="s">
        <v>129</v>
      </c>
      <c r="B70" s="23">
        <f>SUM(J72:J76)</f>
        <v>2</v>
      </c>
      <c r="C70" s="19">
        <f>SUM(K72:K76)</f>
        <v>0</v>
      </c>
      <c r="D70" s="20">
        <f>SUM(L72:L76)</f>
        <v>2</v>
      </c>
      <c r="E70" s="15" t="s">
        <v>39</v>
      </c>
      <c r="F70" s="3">
        <f t="shared" si="8"/>
        <v>3</v>
      </c>
      <c r="G70" s="3">
        <v>1</v>
      </c>
      <c r="H70" s="5">
        <v>2</v>
      </c>
      <c r="I70" s="15" t="s">
        <v>40</v>
      </c>
      <c r="J70" s="3">
        <f t="shared" si="9"/>
        <v>2</v>
      </c>
      <c r="K70" s="3">
        <v>1</v>
      </c>
      <c r="L70" s="3">
        <v>1</v>
      </c>
    </row>
    <row r="71" spans="1:12" ht="18" customHeight="1">
      <c r="A71" s="10" t="s">
        <v>130</v>
      </c>
      <c r="B71" s="23">
        <f>SUM(J77:J81)</f>
        <v>2</v>
      </c>
      <c r="C71" s="19">
        <f>SUM(K77:K81)</f>
        <v>1</v>
      </c>
      <c r="D71" s="20">
        <f>SUM(L77:L81)</f>
        <v>1</v>
      </c>
      <c r="E71" s="15" t="s">
        <v>41</v>
      </c>
      <c r="F71" s="3">
        <f t="shared" si="8"/>
        <v>12</v>
      </c>
      <c r="G71" s="3">
        <v>5</v>
      </c>
      <c r="H71" s="5">
        <v>7</v>
      </c>
      <c r="I71" s="15" t="s">
        <v>42</v>
      </c>
      <c r="J71" s="3">
        <f t="shared" si="9"/>
        <v>0</v>
      </c>
      <c r="K71" s="3"/>
      <c r="L71" s="3"/>
    </row>
    <row r="72" spans="1:12" ht="18" customHeight="1">
      <c r="A72" s="10" t="s">
        <v>131</v>
      </c>
      <c r="B72" s="23">
        <f>SUM(J82:J86)</f>
        <v>0</v>
      </c>
      <c r="C72" s="19">
        <f>SUM(K82:K86)</f>
        <v>0</v>
      </c>
      <c r="D72" s="20">
        <f>SUM(L82:L86)</f>
        <v>0</v>
      </c>
      <c r="E72" s="15" t="s">
        <v>43</v>
      </c>
      <c r="F72" s="3">
        <f t="shared" si="8"/>
        <v>16</v>
      </c>
      <c r="G72" s="3">
        <v>5</v>
      </c>
      <c r="H72" s="5">
        <v>11</v>
      </c>
      <c r="I72" s="15" t="s">
        <v>44</v>
      </c>
      <c r="J72" s="3">
        <f t="shared" si="9"/>
        <v>1</v>
      </c>
      <c r="K72" s="3"/>
      <c r="L72" s="3">
        <v>1</v>
      </c>
    </row>
    <row r="73" spans="1:12" ht="18" customHeight="1">
      <c r="A73" s="10" t="s">
        <v>132</v>
      </c>
      <c r="B73" s="23">
        <f>SUM(J87:J91)</f>
        <v>0</v>
      </c>
      <c r="C73" s="19">
        <f>SUM(K87:K91)</f>
        <v>0</v>
      </c>
      <c r="D73" s="20">
        <f>SUM(L87:L91)</f>
        <v>0</v>
      </c>
      <c r="E73" s="15" t="s">
        <v>45</v>
      </c>
      <c r="F73" s="3">
        <f t="shared" si="8"/>
        <v>5</v>
      </c>
      <c r="G73" s="3"/>
      <c r="H73" s="5">
        <v>5</v>
      </c>
      <c r="I73" s="15" t="s">
        <v>46</v>
      </c>
      <c r="J73" s="3">
        <f t="shared" si="9"/>
        <v>1</v>
      </c>
      <c r="K73" s="3"/>
      <c r="L73" s="3">
        <v>1</v>
      </c>
    </row>
    <row r="74" spans="1:12" ht="18" customHeight="1">
      <c r="A74" s="10" t="s">
        <v>133</v>
      </c>
      <c r="B74" s="23">
        <f>SUM(J92)</f>
        <v>0</v>
      </c>
      <c r="C74" s="19">
        <f>SUM(K92)</f>
        <v>0</v>
      </c>
      <c r="D74" s="20">
        <f>SUM(L92)</f>
        <v>0</v>
      </c>
      <c r="E74" s="15" t="s">
        <v>47</v>
      </c>
      <c r="F74" s="3">
        <f t="shared" si="8"/>
        <v>9</v>
      </c>
      <c r="G74" s="3">
        <v>2</v>
      </c>
      <c r="H74" s="5">
        <v>7</v>
      </c>
      <c r="I74" s="15" t="s">
        <v>48</v>
      </c>
      <c r="J74" s="3">
        <f t="shared" si="9"/>
        <v>0</v>
      </c>
      <c r="K74" s="3"/>
      <c r="L74" s="3"/>
    </row>
    <row r="75" spans="1:12" ht="18" customHeight="1">
      <c r="A75" s="10"/>
      <c r="B75" s="3"/>
      <c r="C75" s="3"/>
      <c r="D75" s="4"/>
      <c r="E75" s="15" t="s">
        <v>49</v>
      </c>
      <c r="F75" s="3">
        <f t="shared" si="8"/>
        <v>5</v>
      </c>
      <c r="G75" s="3">
        <v>2</v>
      </c>
      <c r="H75" s="5">
        <v>3</v>
      </c>
      <c r="I75" s="15" t="s">
        <v>50</v>
      </c>
      <c r="J75" s="3">
        <f t="shared" si="9"/>
        <v>0</v>
      </c>
      <c r="K75" s="3"/>
      <c r="L75" s="3"/>
    </row>
    <row r="76" spans="1:12" ht="18" customHeight="1">
      <c r="A76" s="13" t="s">
        <v>134</v>
      </c>
      <c r="B76" s="3">
        <f aca="true" t="shared" si="10" ref="B76:B93">+C76+D76</f>
        <v>2</v>
      </c>
      <c r="C76" s="3">
        <v>2</v>
      </c>
      <c r="D76" s="3"/>
      <c r="E76" s="15" t="s">
        <v>51</v>
      </c>
      <c r="F76" s="3">
        <f t="shared" si="8"/>
        <v>7</v>
      </c>
      <c r="G76" s="3"/>
      <c r="H76" s="5">
        <v>7</v>
      </c>
      <c r="I76" s="15" t="s">
        <v>52</v>
      </c>
      <c r="J76" s="3">
        <f t="shared" si="9"/>
        <v>0</v>
      </c>
      <c r="K76" s="3"/>
      <c r="L76" s="3"/>
    </row>
    <row r="77" spans="1:12" ht="18" customHeight="1">
      <c r="A77" s="13" t="s">
        <v>135</v>
      </c>
      <c r="B77" s="3">
        <f t="shared" si="10"/>
        <v>10</v>
      </c>
      <c r="C77" s="3">
        <v>5</v>
      </c>
      <c r="D77" s="3">
        <v>5</v>
      </c>
      <c r="E77" s="15" t="s">
        <v>53</v>
      </c>
      <c r="F77" s="3">
        <f t="shared" si="8"/>
        <v>1</v>
      </c>
      <c r="G77" s="3"/>
      <c r="H77" s="5">
        <v>1</v>
      </c>
      <c r="I77" s="15" t="s">
        <v>54</v>
      </c>
      <c r="J77" s="3">
        <f t="shared" si="9"/>
        <v>0</v>
      </c>
      <c r="K77" s="3"/>
      <c r="L77" s="3"/>
    </row>
    <row r="78" spans="1:12" ht="18" customHeight="1">
      <c r="A78" s="13" t="s">
        <v>55</v>
      </c>
      <c r="B78" s="3">
        <f t="shared" si="10"/>
        <v>3</v>
      </c>
      <c r="C78" s="3">
        <v>1</v>
      </c>
      <c r="D78" s="3">
        <v>2</v>
      </c>
      <c r="E78" s="15" t="s">
        <v>56</v>
      </c>
      <c r="F78" s="3">
        <f t="shared" si="8"/>
        <v>4</v>
      </c>
      <c r="G78" s="3">
        <v>1</v>
      </c>
      <c r="H78" s="5">
        <v>3</v>
      </c>
      <c r="I78" s="15" t="s">
        <v>57</v>
      </c>
      <c r="J78" s="3">
        <f t="shared" si="9"/>
        <v>0</v>
      </c>
      <c r="K78" s="3"/>
      <c r="L78" s="3"/>
    </row>
    <row r="79" spans="1:12" ht="18" customHeight="1">
      <c r="A79" s="13" t="s">
        <v>58</v>
      </c>
      <c r="B79" s="3">
        <f t="shared" si="10"/>
        <v>1</v>
      </c>
      <c r="C79" s="3">
        <v>1</v>
      </c>
      <c r="D79" s="3"/>
      <c r="E79" s="15" t="s">
        <v>59</v>
      </c>
      <c r="F79" s="3">
        <f t="shared" si="8"/>
        <v>4</v>
      </c>
      <c r="G79" s="3">
        <v>2</v>
      </c>
      <c r="H79" s="5">
        <v>2</v>
      </c>
      <c r="I79" s="15" t="s">
        <v>60</v>
      </c>
      <c r="J79" s="3">
        <f t="shared" si="9"/>
        <v>2</v>
      </c>
      <c r="K79" s="3">
        <v>1</v>
      </c>
      <c r="L79" s="3">
        <v>1</v>
      </c>
    </row>
    <row r="80" spans="1:12" ht="18" customHeight="1">
      <c r="A80" s="13" t="s">
        <v>61</v>
      </c>
      <c r="B80" s="3">
        <f t="shared" si="10"/>
        <v>5</v>
      </c>
      <c r="C80" s="3">
        <v>3</v>
      </c>
      <c r="D80" s="3">
        <v>2</v>
      </c>
      <c r="E80" s="15" t="s">
        <v>62</v>
      </c>
      <c r="F80" s="3">
        <f t="shared" si="8"/>
        <v>6</v>
      </c>
      <c r="G80" s="3">
        <v>1</v>
      </c>
      <c r="H80" s="5">
        <v>5</v>
      </c>
      <c r="I80" s="15" t="s">
        <v>63</v>
      </c>
      <c r="J80" s="3">
        <f t="shared" si="9"/>
        <v>0</v>
      </c>
      <c r="K80" s="3"/>
      <c r="L80" s="3"/>
    </row>
    <row r="81" spans="1:12" ht="18" customHeight="1">
      <c r="A81" s="13" t="s">
        <v>64</v>
      </c>
      <c r="B81" s="3">
        <f t="shared" si="10"/>
        <v>2</v>
      </c>
      <c r="C81" s="3">
        <v>1</v>
      </c>
      <c r="D81" s="3">
        <v>1</v>
      </c>
      <c r="E81" s="15" t="s">
        <v>65</v>
      </c>
      <c r="F81" s="3">
        <f t="shared" si="8"/>
        <v>3</v>
      </c>
      <c r="G81" s="3"/>
      <c r="H81" s="5">
        <v>3</v>
      </c>
      <c r="I81" s="15" t="s">
        <v>66</v>
      </c>
      <c r="J81" s="3">
        <f t="shared" si="9"/>
        <v>0</v>
      </c>
      <c r="K81" s="3"/>
      <c r="L81" s="3"/>
    </row>
    <row r="82" spans="1:12" ht="18" customHeight="1">
      <c r="A82" s="13" t="s">
        <v>67</v>
      </c>
      <c r="B82" s="3">
        <f t="shared" si="10"/>
        <v>3</v>
      </c>
      <c r="C82" s="3">
        <v>3</v>
      </c>
      <c r="D82" s="3"/>
      <c r="E82" s="15" t="s">
        <v>68</v>
      </c>
      <c r="F82" s="3">
        <f t="shared" si="8"/>
        <v>5</v>
      </c>
      <c r="G82" s="3">
        <v>1</v>
      </c>
      <c r="H82" s="5">
        <v>4</v>
      </c>
      <c r="I82" s="15" t="s">
        <v>69</v>
      </c>
      <c r="J82" s="3">
        <f t="shared" si="9"/>
        <v>0</v>
      </c>
      <c r="K82" s="3"/>
      <c r="L82" s="3"/>
    </row>
    <row r="83" spans="1:12" ht="18" customHeight="1">
      <c r="A83" s="13" t="s">
        <v>70</v>
      </c>
      <c r="B83" s="3">
        <f t="shared" si="10"/>
        <v>6</v>
      </c>
      <c r="C83" s="3">
        <v>4</v>
      </c>
      <c r="D83" s="3">
        <v>2</v>
      </c>
      <c r="E83" s="15" t="s">
        <v>71</v>
      </c>
      <c r="F83" s="3">
        <f t="shared" si="8"/>
        <v>4</v>
      </c>
      <c r="G83" s="3">
        <v>3</v>
      </c>
      <c r="H83" s="5">
        <v>1</v>
      </c>
      <c r="I83" s="15" t="s">
        <v>72</v>
      </c>
      <c r="J83" s="3">
        <f t="shared" si="9"/>
        <v>0</v>
      </c>
      <c r="K83" s="3"/>
      <c r="L83" s="3"/>
    </row>
    <row r="84" spans="1:12" ht="18" customHeight="1">
      <c r="A84" s="13" t="s">
        <v>73</v>
      </c>
      <c r="B84" s="3">
        <f t="shared" si="10"/>
        <v>3</v>
      </c>
      <c r="C84" s="3">
        <v>1</v>
      </c>
      <c r="D84" s="3">
        <v>2</v>
      </c>
      <c r="E84" s="15" t="s">
        <v>74</v>
      </c>
      <c r="F84" s="3">
        <f t="shared" si="8"/>
        <v>4</v>
      </c>
      <c r="G84" s="3">
        <v>2</v>
      </c>
      <c r="H84" s="5">
        <v>2</v>
      </c>
      <c r="I84" s="15" t="s">
        <v>75</v>
      </c>
      <c r="J84" s="3">
        <f t="shared" si="9"/>
        <v>0</v>
      </c>
      <c r="K84" s="3"/>
      <c r="L84" s="3"/>
    </row>
    <row r="85" spans="1:12" ht="18" customHeight="1">
      <c r="A85" s="13" t="s">
        <v>76</v>
      </c>
      <c r="B85" s="3">
        <f t="shared" si="10"/>
        <v>1</v>
      </c>
      <c r="C85" s="3">
        <v>1</v>
      </c>
      <c r="D85" s="6"/>
      <c r="E85" s="15" t="s">
        <v>77</v>
      </c>
      <c r="F85" s="3">
        <f t="shared" si="8"/>
        <v>1</v>
      </c>
      <c r="G85" s="3"/>
      <c r="H85" s="5">
        <v>1</v>
      </c>
      <c r="I85" s="15" t="s">
        <v>78</v>
      </c>
      <c r="J85" s="3">
        <f t="shared" si="9"/>
        <v>0</v>
      </c>
      <c r="K85" s="3"/>
      <c r="L85" s="3"/>
    </row>
    <row r="86" spans="1:12" ht="18" customHeight="1">
      <c r="A86" s="13" t="s">
        <v>79</v>
      </c>
      <c r="B86" s="3">
        <f t="shared" si="10"/>
        <v>1</v>
      </c>
      <c r="C86" s="3">
        <v>1</v>
      </c>
      <c r="D86" s="3"/>
      <c r="E86" s="15" t="s">
        <v>80</v>
      </c>
      <c r="F86" s="3">
        <f t="shared" si="8"/>
        <v>6</v>
      </c>
      <c r="G86" s="3">
        <v>1</v>
      </c>
      <c r="H86" s="5">
        <v>5</v>
      </c>
      <c r="I86" s="15" t="s">
        <v>81</v>
      </c>
      <c r="J86" s="3">
        <f t="shared" si="9"/>
        <v>0</v>
      </c>
      <c r="K86" s="3"/>
      <c r="L86" s="3"/>
    </row>
    <row r="87" spans="1:12" ht="18" customHeight="1">
      <c r="A87" s="13" t="s">
        <v>82</v>
      </c>
      <c r="B87" s="3">
        <f t="shared" si="10"/>
        <v>3</v>
      </c>
      <c r="C87" s="3"/>
      <c r="D87" s="3">
        <v>3</v>
      </c>
      <c r="E87" s="15" t="s">
        <v>83</v>
      </c>
      <c r="F87" s="3">
        <f t="shared" si="8"/>
        <v>3</v>
      </c>
      <c r="G87" s="3">
        <v>2</v>
      </c>
      <c r="H87" s="5">
        <v>1</v>
      </c>
      <c r="I87" s="15" t="s">
        <v>84</v>
      </c>
      <c r="J87" s="3">
        <f t="shared" si="9"/>
        <v>0</v>
      </c>
      <c r="K87" s="3"/>
      <c r="L87" s="3"/>
    </row>
    <row r="88" spans="1:12" ht="18" customHeight="1">
      <c r="A88" s="13" t="s">
        <v>85</v>
      </c>
      <c r="B88" s="3">
        <f t="shared" si="10"/>
        <v>0</v>
      </c>
      <c r="C88" s="3"/>
      <c r="D88" s="3"/>
      <c r="E88" s="15" t="s">
        <v>86</v>
      </c>
      <c r="F88" s="3">
        <f t="shared" si="8"/>
        <v>1</v>
      </c>
      <c r="G88" s="3">
        <v>1</v>
      </c>
      <c r="H88" s="5"/>
      <c r="I88" s="15" t="s">
        <v>87</v>
      </c>
      <c r="J88" s="3">
        <f t="shared" si="9"/>
        <v>0</v>
      </c>
      <c r="K88" s="3"/>
      <c r="L88" s="3"/>
    </row>
    <row r="89" spans="1:12" ht="18" customHeight="1">
      <c r="A89" s="13" t="s">
        <v>88</v>
      </c>
      <c r="B89" s="3">
        <f t="shared" si="10"/>
        <v>1</v>
      </c>
      <c r="C89" s="3">
        <v>1</v>
      </c>
      <c r="D89" s="3"/>
      <c r="E89" s="15" t="s">
        <v>89</v>
      </c>
      <c r="F89" s="3">
        <f t="shared" si="8"/>
        <v>1</v>
      </c>
      <c r="G89" s="3"/>
      <c r="H89" s="5">
        <v>1</v>
      </c>
      <c r="I89" s="15" t="s">
        <v>90</v>
      </c>
      <c r="J89" s="3">
        <f t="shared" si="9"/>
        <v>0</v>
      </c>
      <c r="K89" s="3"/>
      <c r="L89" s="3"/>
    </row>
    <row r="90" spans="1:12" ht="18" customHeight="1">
      <c r="A90" s="13" t="s">
        <v>91</v>
      </c>
      <c r="B90" s="3">
        <f t="shared" si="10"/>
        <v>0</v>
      </c>
      <c r="C90" s="3"/>
      <c r="D90" s="3"/>
      <c r="E90" s="15" t="s">
        <v>92</v>
      </c>
      <c r="F90" s="3">
        <f t="shared" si="8"/>
        <v>4</v>
      </c>
      <c r="G90" s="3">
        <v>1</v>
      </c>
      <c r="H90" s="5">
        <v>3</v>
      </c>
      <c r="I90" s="15" t="s">
        <v>93</v>
      </c>
      <c r="J90" s="3">
        <f t="shared" si="9"/>
        <v>0</v>
      </c>
      <c r="K90" s="3"/>
      <c r="L90" s="3"/>
    </row>
    <row r="91" spans="1:12" ht="18" customHeight="1">
      <c r="A91" s="13" t="s">
        <v>94</v>
      </c>
      <c r="B91" s="3">
        <f t="shared" si="10"/>
        <v>4</v>
      </c>
      <c r="C91" s="3">
        <v>1</v>
      </c>
      <c r="D91" s="4">
        <v>3</v>
      </c>
      <c r="E91" s="15" t="s">
        <v>95</v>
      </c>
      <c r="F91" s="3">
        <f t="shared" si="8"/>
        <v>2</v>
      </c>
      <c r="G91" s="3">
        <v>1</v>
      </c>
      <c r="H91" s="5">
        <v>1</v>
      </c>
      <c r="I91" s="15" t="s">
        <v>96</v>
      </c>
      <c r="J91" s="3">
        <f t="shared" si="9"/>
        <v>0</v>
      </c>
      <c r="K91" s="3"/>
      <c r="L91" s="3"/>
    </row>
    <row r="92" spans="1:12" ht="18" customHeight="1">
      <c r="A92" s="13" t="s">
        <v>97</v>
      </c>
      <c r="B92" s="3">
        <f t="shared" si="10"/>
        <v>4</v>
      </c>
      <c r="C92" s="3">
        <v>4</v>
      </c>
      <c r="D92" s="4"/>
      <c r="E92" s="15" t="s">
        <v>98</v>
      </c>
      <c r="F92" s="3">
        <f t="shared" si="8"/>
        <v>1</v>
      </c>
      <c r="G92" s="3"/>
      <c r="H92" s="5">
        <v>1</v>
      </c>
      <c r="I92" s="15" t="s">
        <v>140</v>
      </c>
      <c r="J92" s="3">
        <f t="shared" si="9"/>
        <v>0</v>
      </c>
      <c r="K92" s="3"/>
      <c r="L92" s="3"/>
    </row>
    <row r="93" spans="1:12" ht="18" customHeight="1">
      <c r="A93" s="13" t="s">
        <v>99</v>
      </c>
      <c r="B93" s="3">
        <f t="shared" si="10"/>
        <v>1</v>
      </c>
      <c r="C93" s="3"/>
      <c r="D93" s="4">
        <v>1</v>
      </c>
      <c r="E93" s="15" t="s">
        <v>100</v>
      </c>
      <c r="F93" s="3">
        <f t="shared" si="8"/>
        <v>3</v>
      </c>
      <c r="G93" s="3">
        <v>1</v>
      </c>
      <c r="H93" s="5">
        <v>2</v>
      </c>
      <c r="I93" s="9"/>
      <c r="J93" s="2"/>
      <c r="K93" s="2"/>
      <c r="L93" s="2"/>
    </row>
    <row r="94" ht="18" customHeight="1"/>
    <row r="95" ht="18" customHeight="1"/>
    <row r="96" ht="18" customHeight="1"/>
    <row r="97" spans="1:12" ht="18" customHeight="1">
      <c r="A97" s="10" t="s">
        <v>143</v>
      </c>
      <c r="B97" s="31">
        <v>21232</v>
      </c>
      <c r="C97" s="31"/>
      <c r="D97" s="1"/>
      <c r="E97" s="14"/>
      <c r="F97" s="1"/>
      <c r="G97" s="1"/>
      <c r="H97" s="1"/>
      <c r="I97" s="14"/>
      <c r="J97" s="27" t="s">
        <v>108</v>
      </c>
      <c r="K97" s="28"/>
      <c r="L97" s="28"/>
    </row>
    <row r="98" spans="1:12" ht="18" customHeight="1">
      <c r="A98" s="25"/>
      <c r="B98" s="26"/>
      <c r="C98" s="26"/>
      <c r="D98" s="1"/>
      <c r="E98" s="14"/>
      <c r="F98" s="1"/>
      <c r="G98" s="1"/>
      <c r="H98" s="1"/>
      <c r="I98" s="14"/>
      <c r="J98" s="1"/>
      <c r="K98" s="29" t="s">
        <v>0</v>
      </c>
      <c r="L98" s="30"/>
    </row>
    <row r="99" spans="1:12" ht="18" customHeight="1">
      <c r="A99" s="7" t="s">
        <v>1</v>
      </c>
      <c r="B99" s="7" t="s">
        <v>2</v>
      </c>
      <c r="C99" s="7" t="s">
        <v>3</v>
      </c>
      <c r="D99" s="8" t="s">
        <v>4</v>
      </c>
      <c r="E99" s="9" t="s">
        <v>5</v>
      </c>
      <c r="F99" s="10" t="s">
        <v>2</v>
      </c>
      <c r="G99" s="10" t="s">
        <v>3</v>
      </c>
      <c r="H99" s="11" t="s">
        <v>4</v>
      </c>
      <c r="I99" s="9" t="s">
        <v>5</v>
      </c>
      <c r="J99" s="10" t="s">
        <v>2</v>
      </c>
      <c r="K99" s="10" t="s">
        <v>3</v>
      </c>
      <c r="L99" s="10" t="s">
        <v>4</v>
      </c>
    </row>
    <row r="100" spans="1:12" ht="18" customHeight="1">
      <c r="A100" s="10" t="s">
        <v>6</v>
      </c>
      <c r="B100" s="16">
        <f>SUM(B102:B122)</f>
        <v>52939</v>
      </c>
      <c r="C100" s="17">
        <f>SUM(C102:C122)</f>
        <v>25407</v>
      </c>
      <c r="D100" s="16">
        <f>SUM(D102:D122)</f>
        <v>27532</v>
      </c>
      <c r="E100" s="15" t="s">
        <v>136</v>
      </c>
      <c r="F100" s="3">
        <f aca="true" t="shared" si="11" ref="F100:F141">+G100+H100</f>
        <v>549</v>
      </c>
      <c r="G100" s="3">
        <v>278</v>
      </c>
      <c r="H100" s="5">
        <v>271</v>
      </c>
      <c r="I100" s="15" t="s">
        <v>138</v>
      </c>
      <c r="J100" s="3">
        <f aca="true" t="shared" si="12" ref="J100:J140">+K100+L100</f>
        <v>752</v>
      </c>
      <c r="K100" s="3">
        <v>382</v>
      </c>
      <c r="L100" s="3">
        <v>370</v>
      </c>
    </row>
    <row r="101" spans="1:12" ht="18" customHeight="1">
      <c r="A101" s="10"/>
      <c r="B101" s="23"/>
      <c r="C101" s="3"/>
      <c r="D101" s="4"/>
      <c r="E101" s="15" t="s">
        <v>137</v>
      </c>
      <c r="F101" s="3">
        <f t="shared" si="11"/>
        <v>453</v>
      </c>
      <c r="G101" s="3">
        <v>241</v>
      </c>
      <c r="H101" s="5">
        <v>212</v>
      </c>
      <c r="I101" s="15" t="s">
        <v>139</v>
      </c>
      <c r="J101" s="3">
        <f t="shared" si="12"/>
        <v>636</v>
      </c>
      <c r="K101" s="3">
        <v>309</v>
      </c>
      <c r="L101" s="3">
        <v>327</v>
      </c>
    </row>
    <row r="102" spans="1:12" ht="18" customHeight="1">
      <c r="A102" s="10" t="s">
        <v>113</v>
      </c>
      <c r="B102" s="24">
        <f>SUM(B124:B128)</f>
        <v>2099</v>
      </c>
      <c r="C102" s="19">
        <f>SUM(C124:C128)</f>
        <v>1107</v>
      </c>
      <c r="D102" s="20">
        <f>SUM(D124:D128)</f>
        <v>992</v>
      </c>
      <c r="E102" s="15" t="s">
        <v>7</v>
      </c>
      <c r="F102" s="3">
        <f t="shared" si="11"/>
        <v>461</v>
      </c>
      <c r="G102" s="3">
        <v>245</v>
      </c>
      <c r="H102" s="5">
        <v>216</v>
      </c>
      <c r="I102" s="15" t="s">
        <v>8</v>
      </c>
      <c r="J102" s="3">
        <f t="shared" si="12"/>
        <v>652</v>
      </c>
      <c r="K102" s="3">
        <v>286</v>
      </c>
      <c r="L102" s="3">
        <v>366</v>
      </c>
    </row>
    <row r="103" spans="1:12" ht="18" customHeight="1">
      <c r="A103" s="10" t="s">
        <v>114</v>
      </c>
      <c r="B103" s="23">
        <f>SUM(B129:B133)</f>
        <v>2206</v>
      </c>
      <c r="C103" s="19">
        <f>SUM(C129:C133)</f>
        <v>1117</v>
      </c>
      <c r="D103" s="20">
        <f>SUM(D129:D133)</f>
        <v>1089</v>
      </c>
      <c r="E103" s="15" t="s">
        <v>9</v>
      </c>
      <c r="F103" s="3">
        <f t="shared" si="11"/>
        <v>492</v>
      </c>
      <c r="G103" s="3">
        <v>249</v>
      </c>
      <c r="H103" s="5">
        <v>243</v>
      </c>
      <c r="I103" s="15" t="s">
        <v>10</v>
      </c>
      <c r="J103" s="3">
        <f t="shared" si="12"/>
        <v>720</v>
      </c>
      <c r="K103" s="3">
        <v>339</v>
      </c>
      <c r="L103" s="3">
        <v>381</v>
      </c>
    </row>
    <row r="104" spans="1:12" ht="18" customHeight="1">
      <c r="A104" s="10" t="s">
        <v>115</v>
      </c>
      <c r="B104" s="23">
        <f>SUM(B134:B138)</f>
        <v>2504</v>
      </c>
      <c r="C104" s="19">
        <f>SUM(C134:C138)</f>
        <v>1252</v>
      </c>
      <c r="D104" s="20">
        <f>SUM(D134:D138)</f>
        <v>1252</v>
      </c>
      <c r="E104" s="15" t="s">
        <v>11</v>
      </c>
      <c r="F104" s="3">
        <f t="shared" si="11"/>
        <v>511</v>
      </c>
      <c r="G104" s="3">
        <v>265</v>
      </c>
      <c r="H104" s="5">
        <v>246</v>
      </c>
      <c r="I104" s="15" t="s">
        <v>12</v>
      </c>
      <c r="J104" s="3">
        <f t="shared" si="12"/>
        <v>832</v>
      </c>
      <c r="K104" s="3">
        <v>383</v>
      </c>
      <c r="L104" s="3">
        <v>449</v>
      </c>
    </row>
    <row r="105" spans="1:12" ht="18" customHeight="1">
      <c r="A105" s="10" t="s">
        <v>116</v>
      </c>
      <c r="B105" s="23">
        <f>+B139+B140+B141+F100+F101</f>
        <v>2845</v>
      </c>
      <c r="C105" s="20">
        <f>+C139+C140+C141+G100+G101</f>
        <v>1513</v>
      </c>
      <c r="D105" s="20">
        <f>+D139+D140+D141+H100+H101</f>
        <v>1332</v>
      </c>
      <c r="E105" s="15" t="s">
        <v>13</v>
      </c>
      <c r="F105" s="3">
        <f t="shared" si="11"/>
        <v>538</v>
      </c>
      <c r="G105" s="3">
        <v>288</v>
      </c>
      <c r="H105" s="5">
        <v>250</v>
      </c>
      <c r="I105" s="15" t="s">
        <v>14</v>
      </c>
      <c r="J105" s="3">
        <f t="shared" si="12"/>
        <v>717</v>
      </c>
      <c r="K105" s="3">
        <v>359</v>
      </c>
      <c r="L105" s="3">
        <v>358</v>
      </c>
    </row>
    <row r="106" spans="1:12" ht="18" customHeight="1">
      <c r="A106" s="10" t="s">
        <v>117</v>
      </c>
      <c r="B106" s="23">
        <f>SUM(F102:F106)</f>
        <v>2611</v>
      </c>
      <c r="C106" s="21">
        <f>SUM(G102:G106)</f>
        <v>1363</v>
      </c>
      <c r="D106" s="22">
        <f>SUM(H102:H106)</f>
        <v>1248</v>
      </c>
      <c r="E106" s="15" t="s">
        <v>15</v>
      </c>
      <c r="F106" s="3">
        <f t="shared" si="11"/>
        <v>609</v>
      </c>
      <c r="G106" s="3">
        <v>316</v>
      </c>
      <c r="H106" s="5">
        <v>293</v>
      </c>
      <c r="I106" s="15" t="s">
        <v>16</v>
      </c>
      <c r="J106" s="3">
        <f t="shared" si="12"/>
        <v>725</v>
      </c>
      <c r="K106" s="3">
        <v>355</v>
      </c>
      <c r="L106" s="3">
        <v>370</v>
      </c>
    </row>
    <row r="107" spans="1:12" ht="18" customHeight="1">
      <c r="A107" s="10" t="s">
        <v>118</v>
      </c>
      <c r="B107" s="23">
        <f>SUM(F107:F111)</f>
        <v>3130</v>
      </c>
      <c r="C107" s="19">
        <f>SUM(G107:G111)</f>
        <v>1623</v>
      </c>
      <c r="D107" s="20">
        <f>SUM(H107:H111)</f>
        <v>1507</v>
      </c>
      <c r="E107" s="15" t="s">
        <v>17</v>
      </c>
      <c r="F107" s="3">
        <f t="shared" si="11"/>
        <v>600</v>
      </c>
      <c r="G107" s="3">
        <v>315</v>
      </c>
      <c r="H107" s="5">
        <v>285</v>
      </c>
      <c r="I107" s="15" t="s">
        <v>18</v>
      </c>
      <c r="J107" s="3">
        <f t="shared" si="12"/>
        <v>746</v>
      </c>
      <c r="K107" s="3">
        <v>338</v>
      </c>
      <c r="L107" s="3">
        <v>408</v>
      </c>
    </row>
    <row r="108" spans="1:12" ht="18" customHeight="1">
      <c r="A108" s="10" t="s">
        <v>119</v>
      </c>
      <c r="B108" s="23">
        <f>SUM(F112:F116)</f>
        <v>2745</v>
      </c>
      <c r="C108" s="19">
        <f>SUM(G112:G116)</f>
        <v>1397</v>
      </c>
      <c r="D108" s="20">
        <f>SUM(H112:H116)</f>
        <v>1348</v>
      </c>
      <c r="E108" s="15" t="s">
        <v>19</v>
      </c>
      <c r="F108" s="3">
        <f t="shared" si="11"/>
        <v>616</v>
      </c>
      <c r="G108" s="3">
        <v>313</v>
      </c>
      <c r="H108" s="5">
        <v>303</v>
      </c>
      <c r="I108" s="15" t="s">
        <v>20</v>
      </c>
      <c r="J108" s="3">
        <f t="shared" si="12"/>
        <v>783</v>
      </c>
      <c r="K108" s="3">
        <v>375</v>
      </c>
      <c r="L108" s="3">
        <v>408</v>
      </c>
    </row>
    <row r="109" spans="1:12" ht="18" customHeight="1">
      <c r="A109" s="10" t="s">
        <v>120</v>
      </c>
      <c r="B109" s="23">
        <f>SUM(F117:F121)</f>
        <v>2696</v>
      </c>
      <c r="C109" s="19">
        <f>SUM(G117:G121)</f>
        <v>1358</v>
      </c>
      <c r="D109" s="20">
        <f>SUM(H117:H121)</f>
        <v>1338</v>
      </c>
      <c r="E109" s="15" t="s">
        <v>21</v>
      </c>
      <c r="F109" s="3">
        <f t="shared" si="11"/>
        <v>627</v>
      </c>
      <c r="G109" s="3">
        <v>321</v>
      </c>
      <c r="H109" s="5">
        <v>306</v>
      </c>
      <c r="I109" s="15" t="s">
        <v>22</v>
      </c>
      <c r="J109" s="3">
        <f t="shared" si="12"/>
        <v>699</v>
      </c>
      <c r="K109" s="3">
        <v>315</v>
      </c>
      <c r="L109" s="3">
        <v>384</v>
      </c>
    </row>
    <row r="110" spans="1:12" ht="18" customHeight="1">
      <c r="A110" s="10" t="s">
        <v>121</v>
      </c>
      <c r="B110" s="23">
        <f>SUM(F122:F126)</f>
        <v>2921</v>
      </c>
      <c r="C110" s="19">
        <f>SUM(G122:G126)</f>
        <v>1478</v>
      </c>
      <c r="D110" s="20">
        <f>SUM(H122:H126)</f>
        <v>1443</v>
      </c>
      <c r="E110" s="15" t="s">
        <v>23</v>
      </c>
      <c r="F110" s="3">
        <f t="shared" si="11"/>
        <v>624</v>
      </c>
      <c r="G110" s="3">
        <v>330</v>
      </c>
      <c r="H110" s="5">
        <v>294</v>
      </c>
      <c r="I110" s="15" t="s">
        <v>24</v>
      </c>
      <c r="J110" s="3">
        <f t="shared" si="12"/>
        <v>731</v>
      </c>
      <c r="K110" s="3">
        <v>305</v>
      </c>
      <c r="L110" s="3">
        <v>426</v>
      </c>
    </row>
    <row r="111" spans="1:12" ht="18" customHeight="1">
      <c r="A111" s="10" t="s">
        <v>122</v>
      </c>
      <c r="B111" s="23">
        <f>SUM(F127:F131)</f>
        <v>3778</v>
      </c>
      <c r="C111" s="19">
        <f>SUM(G127:G131)</f>
        <v>1874</v>
      </c>
      <c r="D111" s="20">
        <f>SUM(H127:H131)</f>
        <v>1904</v>
      </c>
      <c r="E111" s="15" t="s">
        <v>25</v>
      </c>
      <c r="F111" s="3">
        <f t="shared" si="11"/>
        <v>663</v>
      </c>
      <c r="G111" s="3">
        <v>344</v>
      </c>
      <c r="H111" s="5">
        <v>319</v>
      </c>
      <c r="I111" s="15" t="s">
        <v>26</v>
      </c>
      <c r="J111" s="3">
        <f t="shared" si="12"/>
        <v>683</v>
      </c>
      <c r="K111" s="3">
        <v>293</v>
      </c>
      <c r="L111" s="3">
        <v>390</v>
      </c>
    </row>
    <row r="112" spans="1:12" ht="18" customHeight="1">
      <c r="A112" s="10" t="s">
        <v>123</v>
      </c>
      <c r="B112" s="23">
        <f>SUM(F132:F136)</f>
        <v>4765</v>
      </c>
      <c r="C112" s="19">
        <f>SUM(G132:G136)</f>
        <v>2412</v>
      </c>
      <c r="D112" s="20">
        <f>SUM(H132:H136)</f>
        <v>2353</v>
      </c>
      <c r="E112" s="15" t="s">
        <v>27</v>
      </c>
      <c r="F112" s="3">
        <f t="shared" si="11"/>
        <v>607</v>
      </c>
      <c r="G112" s="3">
        <v>314</v>
      </c>
      <c r="H112" s="5">
        <v>293</v>
      </c>
      <c r="I112" s="15" t="s">
        <v>28</v>
      </c>
      <c r="J112" s="3">
        <f t="shared" si="12"/>
        <v>647</v>
      </c>
      <c r="K112" s="3">
        <v>288</v>
      </c>
      <c r="L112" s="3">
        <v>359</v>
      </c>
    </row>
    <row r="113" spans="1:12" ht="18" customHeight="1">
      <c r="A113" s="10" t="s">
        <v>124</v>
      </c>
      <c r="B113" s="23">
        <f>SUM(F137:F141)</f>
        <v>3925</v>
      </c>
      <c r="C113" s="19">
        <f>SUM(G137:G141)</f>
        <v>1890</v>
      </c>
      <c r="D113" s="20">
        <f>SUM(H137:H141)</f>
        <v>2035</v>
      </c>
      <c r="E113" s="15" t="s">
        <v>29</v>
      </c>
      <c r="F113" s="3">
        <f t="shared" si="11"/>
        <v>565</v>
      </c>
      <c r="G113" s="3">
        <v>287</v>
      </c>
      <c r="H113" s="5">
        <v>278</v>
      </c>
      <c r="I113" s="15" t="s">
        <v>30</v>
      </c>
      <c r="J113" s="3">
        <f t="shared" si="12"/>
        <v>693</v>
      </c>
      <c r="K113" s="3">
        <v>297</v>
      </c>
      <c r="L113" s="3">
        <v>396</v>
      </c>
    </row>
    <row r="114" spans="1:12" ht="18" customHeight="1">
      <c r="A114" s="10" t="s">
        <v>125</v>
      </c>
      <c r="B114" s="23">
        <f>SUM(J100:J104)</f>
        <v>3592</v>
      </c>
      <c r="C114" s="19">
        <f>SUM(K100:K104)</f>
        <v>1699</v>
      </c>
      <c r="D114" s="20">
        <f>SUM(L100:L104)</f>
        <v>1893</v>
      </c>
      <c r="E114" s="15" t="s">
        <v>31</v>
      </c>
      <c r="F114" s="3">
        <f t="shared" si="11"/>
        <v>620</v>
      </c>
      <c r="G114" s="3">
        <v>328</v>
      </c>
      <c r="H114" s="5">
        <v>292</v>
      </c>
      <c r="I114" s="15" t="s">
        <v>32</v>
      </c>
      <c r="J114" s="3">
        <f t="shared" si="12"/>
        <v>690</v>
      </c>
      <c r="K114" s="3">
        <v>282</v>
      </c>
      <c r="L114" s="3">
        <v>408</v>
      </c>
    </row>
    <row r="115" spans="1:12" ht="18" customHeight="1">
      <c r="A115" s="10" t="s">
        <v>126</v>
      </c>
      <c r="B115" s="23">
        <f>SUM(J105:J109)</f>
        <v>3670</v>
      </c>
      <c r="C115" s="19">
        <f>SUM(K105:K109)</f>
        <v>1742</v>
      </c>
      <c r="D115" s="20">
        <f>SUM(L105:L109)</f>
        <v>1928</v>
      </c>
      <c r="E115" s="15" t="s">
        <v>33</v>
      </c>
      <c r="F115" s="3">
        <f t="shared" si="11"/>
        <v>544</v>
      </c>
      <c r="G115" s="3">
        <v>263</v>
      </c>
      <c r="H115" s="5">
        <v>281</v>
      </c>
      <c r="I115" s="15" t="s">
        <v>34</v>
      </c>
      <c r="J115" s="3">
        <f t="shared" si="12"/>
        <v>663</v>
      </c>
      <c r="K115" s="3">
        <v>269</v>
      </c>
      <c r="L115" s="3">
        <v>394</v>
      </c>
    </row>
    <row r="116" spans="1:12" ht="18" customHeight="1">
      <c r="A116" s="10" t="s">
        <v>127</v>
      </c>
      <c r="B116" s="23">
        <f>SUM(J110:J114)</f>
        <v>3444</v>
      </c>
      <c r="C116" s="19">
        <f>SUM(K110:K114)</f>
        <v>1465</v>
      </c>
      <c r="D116" s="20">
        <f>SUM(L110:L114)</f>
        <v>1979</v>
      </c>
      <c r="E116" s="15" t="s">
        <v>35</v>
      </c>
      <c r="F116" s="3">
        <f t="shared" si="11"/>
        <v>409</v>
      </c>
      <c r="G116" s="3">
        <v>205</v>
      </c>
      <c r="H116" s="5">
        <v>204</v>
      </c>
      <c r="I116" s="15" t="s">
        <v>36</v>
      </c>
      <c r="J116" s="3">
        <f t="shared" si="12"/>
        <v>583</v>
      </c>
      <c r="K116" s="3">
        <v>238</v>
      </c>
      <c r="L116" s="3">
        <v>345</v>
      </c>
    </row>
    <row r="117" spans="1:12" ht="18" customHeight="1">
      <c r="A117" s="10" t="s">
        <v>128</v>
      </c>
      <c r="B117" s="23">
        <f>SUM(J115:J119)</f>
        <v>2701</v>
      </c>
      <c r="C117" s="19">
        <f>SUM(K115:K119)</f>
        <v>1022</v>
      </c>
      <c r="D117" s="20">
        <f>SUM(L115:L119)</f>
        <v>1679</v>
      </c>
      <c r="E117" s="15" t="s">
        <v>37</v>
      </c>
      <c r="F117" s="3">
        <f t="shared" si="11"/>
        <v>571</v>
      </c>
      <c r="G117" s="3">
        <v>296</v>
      </c>
      <c r="H117" s="5">
        <v>275</v>
      </c>
      <c r="I117" s="15" t="s">
        <v>38</v>
      </c>
      <c r="J117" s="3">
        <f t="shared" si="12"/>
        <v>517</v>
      </c>
      <c r="K117" s="3">
        <v>182</v>
      </c>
      <c r="L117" s="3">
        <v>335</v>
      </c>
    </row>
    <row r="118" spans="1:12" ht="18" customHeight="1">
      <c r="A118" s="10" t="s">
        <v>129</v>
      </c>
      <c r="B118" s="23">
        <f>SUM(J120:J124)</f>
        <v>1810</v>
      </c>
      <c r="C118" s="19">
        <f>SUM(K120:K124)</f>
        <v>658</v>
      </c>
      <c r="D118" s="20">
        <f>SUM(L120:L124)</f>
        <v>1152</v>
      </c>
      <c r="E118" s="15" t="s">
        <v>39</v>
      </c>
      <c r="F118" s="3">
        <f t="shared" si="11"/>
        <v>545</v>
      </c>
      <c r="G118" s="3">
        <v>267</v>
      </c>
      <c r="H118" s="5">
        <v>278</v>
      </c>
      <c r="I118" s="15" t="s">
        <v>40</v>
      </c>
      <c r="J118" s="3">
        <f t="shared" si="12"/>
        <v>485</v>
      </c>
      <c r="K118" s="3">
        <v>176</v>
      </c>
      <c r="L118" s="3">
        <v>309</v>
      </c>
    </row>
    <row r="119" spans="1:12" ht="18" customHeight="1">
      <c r="A119" s="10" t="s">
        <v>130</v>
      </c>
      <c r="B119" s="23">
        <f>SUM(J125:J129)</f>
        <v>1046</v>
      </c>
      <c r="C119" s="19">
        <f>SUM(K125:K129)</f>
        <v>330</v>
      </c>
      <c r="D119" s="20">
        <f>SUM(L125:L129)</f>
        <v>716</v>
      </c>
      <c r="E119" s="15" t="s">
        <v>41</v>
      </c>
      <c r="F119" s="3">
        <f t="shared" si="11"/>
        <v>540</v>
      </c>
      <c r="G119" s="3">
        <v>283</v>
      </c>
      <c r="H119" s="5">
        <v>257</v>
      </c>
      <c r="I119" s="15" t="s">
        <v>42</v>
      </c>
      <c r="J119" s="3">
        <f t="shared" si="12"/>
        <v>453</v>
      </c>
      <c r="K119" s="3">
        <v>157</v>
      </c>
      <c r="L119" s="3">
        <v>296</v>
      </c>
    </row>
    <row r="120" spans="1:12" ht="18" customHeight="1">
      <c r="A120" s="10" t="s">
        <v>131</v>
      </c>
      <c r="B120" s="23">
        <f>SUM(J130:J134)</f>
        <v>389</v>
      </c>
      <c r="C120" s="19">
        <f>SUM(K130:K134)</f>
        <v>95</v>
      </c>
      <c r="D120" s="20">
        <f>SUM(L130:L134)</f>
        <v>294</v>
      </c>
      <c r="E120" s="15" t="s">
        <v>43</v>
      </c>
      <c r="F120" s="3">
        <f t="shared" si="11"/>
        <v>508</v>
      </c>
      <c r="G120" s="3">
        <v>254</v>
      </c>
      <c r="H120" s="5">
        <v>254</v>
      </c>
      <c r="I120" s="15" t="s">
        <v>44</v>
      </c>
      <c r="J120" s="3">
        <f t="shared" si="12"/>
        <v>489</v>
      </c>
      <c r="K120" s="3">
        <v>170</v>
      </c>
      <c r="L120" s="3">
        <v>319</v>
      </c>
    </row>
    <row r="121" spans="1:12" ht="18" customHeight="1">
      <c r="A121" s="10" t="s">
        <v>132</v>
      </c>
      <c r="B121" s="23">
        <f>SUM(J135:J139)</f>
        <v>55</v>
      </c>
      <c r="C121" s="19">
        <f>SUM(K135:K139)</f>
        <v>10</v>
      </c>
      <c r="D121" s="20">
        <f>SUM(L135:L139)</f>
        <v>45</v>
      </c>
      <c r="E121" s="15" t="s">
        <v>45</v>
      </c>
      <c r="F121" s="3">
        <f t="shared" si="11"/>
        <v>532</v>
      </c>
      <c r="G121" s="3">
        <v>258</v>
      </c>
      <c r="H121" s="5">
        <v>274</v>
      </c>
      <c r="I121" s="15" t="s">
        <v>46</v>
      </c>
      <c r="J121" s="3">
        <f t="shared" si="12"/>
        <v>403</v>
      </c>
      <c r="K121" s="3">
        <v>143</v>
      </c>
      <c r="L121" s="3">
        <v>260</v>
      </c>
    </row>
    <row r="122" spans="1:12" ht="18" customHeight="1">
      <c r="A122" s="10" t="s">
        <v>133</v>
      </c>
      <c r="B122" s="23">
        <f>SUM(J140)</f>
        <v>7</v>
      </c>
      <c r="C122" s="19">
        <f>SUM(K140)</f>
        <v>2</v>
      </c>
      <c r="D122" s="20">
        <f>SUM(L140)</f>
        <v>5</v>
      </c>
      <c r="E122" s="15" t="s">
        <v>47</v>
      </c>
      <c r="F122" s="3">
        <f t="shared" si="11"/>
        <v>572</v>
      </c>
      <c r="G122" s="3">
        <v>277</v>
      </c>
      <c r="H122" s="5">
        <v>295</v>
      </c>
      <c r="I122" s="15" t="s">
        <v>48</v>
      </c>
      <c r="J122" s="3">
        <f t="shared" si="12"/>
        <v>337</v>
      </c>
      <c r="K122" s="3">
        <v>115</v>
      </c>
      <c r="L122" s="3">
        <v>222</v>
      </c>
    </row>
    <row r="123" spans="1:12" ht="18" customHeight="1">
      <c r="A123" s="10"/>
      <c r="B123" s="3"/>
      <c r="C123" s="3"/>
      <c r="D123" s="4"/>
      <c r="E123" s="15" t="s">
        <v>49</v>
      </c>
      <c r="F123" s="3">
        <f t="shared" si="11"/>
        <v>587</v>
      </c>
      <c r="G123" s="3">
        <v>315</v>
      </c>
      <c r="H123" s="5">
        <v>272</v>
      </c>
      <c r="I123" s="15" t="s">
        <v>50</v>
      </c>
      <c r="J123" s="3">
        <f t="shared" si="12"/>
        <v>282</v>
      </c>
      <c r="K123" s="3">
        <v>120</v>
      </c>
      <c r="L123" s="3">
        <v>162</v>
      </c>
    </row>
    <row r="124" spans="1:12" ht="18" customHeight="1">
      <c r="A124" s="13" t="s">
        <v>134</v>
      </c>
      <c r="B124" s="3">
        <f aca="true" t="shared" si="13" ref="B124:B141">+C124+D124</f>
        <v>390</v>
      </c>
      <c r="C124" s="3">
        <v>208</v>
      </c>
      <c r="D124" s="3">
        <v>182</v>
      </c>
      <c r="E124" s="15" t="s">
        <v>51</v>
      </c>
      <c r="F124" s="3">
        <f t="shared" si="11"/>
        <v>611</v>
      </c>
      <c r="G124" s="3">
        <v>308</v>
      </c>
      <c r="H124" s="5">
        <v>303</v>
      </c>
      <c r="I124" s="15" t="s">
        <v>52</v>
      </c>
      <c r="J124" s="3">
        <f t="shared" si="12"/>
        <v>299</v>
      </c>
      <c r="K124" s="3">
        <v>110</v>
      </c>
      <c r="L124" s="3">
        <v>189</v>
      </c>
    </row>
    <row r="125" spans="1:12" ht="18" customHeight="1">
      <c r="A125" s="13" t="s">
        <v>135</v>
      </c>
      <c r="B125" s="3">
        <f t="shared" si="13"/>
        <v>434</v>
      </c>
      <c r="C125" s="3">
        <v>226</v>
      </c>
      <c r="D125" s="3">
        <v>208</v>
      </c>
      <c r="E125" s="15" t="s">
        <v>53</v>
      </c>
      <c r="F125" s="3">
        <f t="shared" si="11"/>
        <v>529</v>
      </c>
      <c r="G125" s="3">
        <v>265</v>
      </c>
      <c r="H125" s="5">
        <v>264</v>
      </c>
      <c r="I125" s="15" t="s">
        <v>54</v>
      </c>
      <c r="J125" s="3">
        <f t="shared" si="12"/>
        <v>276</v>
      </c>
      <c r="K125" s="3">
        <v>95</v>
      </c>
      <c r="L125" s="3">
        <v>181</v>
      </c>
    </row>
    <row r="126" spans="1:12" ht="18" customHeight="1">
      <c r="A126" s="13" t="s">
        <v>55</v>
      </c>
      <c r="B126" s="3">
        <f t="shared" si="13"/>
        <v>404</v>
      </c>
      <c r="C126" s="3">
        <v>216</v>
      </c>
      <c r="D126" s="3">
        <v>188</v>
      </c>
      <c r="E126" s="15" t="s">
        <v>56</v>
      </c>
      <c r="F126" s="3">
        <f t="shared" si="11"/>
        <v>622</v>
      </c>
      <c r="G126" s="3">
        <v>313</v>
      </c>
      <c r="H126" s="5">
        <v>309</v>
      </c>
      <c r="I126" s="15" t="s">
        <v>57</v>
      </c>
      <c r="J126" s="3">
        <f t="shared" si="12"/>
        <v>229</v>
      </c>
      <c r="K126" s="3">
        <v>69</v>
      </c>
      <c r="L126" s="3">
        <v>160</v>
      </c>
    </row>
    <row r="127" spans="1:12" ht="18" customHeight="1">
      <c r="A127" s="13" t="s">
        <v>58</v>
      </c>
      <c r="B127" s="3">
        <f t="shared" si="13"/>
        <v>426</v>
      </c>
      <c r="C127" s="3">
        <v>217</v>
      </c>
      <c r="D127" s="3">
        <v>209</v>
      </c>
      <c r="E127" s="15" t="s">
        <v>59</v>
      </c>
      <c r="F127" s="3">
        <f t="shared" si="11"/>
        <v>653</v>
      </c>
      <c r="G127" s="3">
        <v>315</v>
      </c>
      <c r="H127" s="5">
        <v>338</v>
      </c>
      <c r="I127" s="15" t="s">
        <v>60</v>
      </c>
      <c r="J127" s="3">
        <f t="shared" si="12"/>
        <v>201</v>
      </c>
      <c r="K127" s="3">
        <v>65</v>
      </c>
      <c r="L127" s="3">
        <v>136</v>
      </c>
    </row>
    <row r="128" spans="1:12" ht="18" customHeight="1">
      <c r="A128" s="13" t="s">
        <v>61</v>
      </c>
      <c r="B128" s="3">
        <f t="shared" si="13"/>
        <v>445</v>
      </c>
      <c r="C128" s="3">
        <v>240</v>
      </c>
      <c r="D128" s="3">
        <v>205</v>
      </c>
      <c r="E128" s="15" t="s">
        <v>62</v>
      </c>
      <c r="F128" s="3">
        <f t="shared" si="11"/>
        <v>698</v>
      </c>
      <c r="G128" s="3">
        <v>346</v>
      </c>
      <c r="H128" s="5">
        <v>352</v>
      </c>
      <c r="I128" s="15" t="s">
        <v>63</v>
      </c>
      <c r="J128" s="3">
        <f t="shared" si="12"/>
        <v>187</v>
      </c>
      <c r="K128" s="3">
        <v>57</v>
      </c>
      <c r="L128" s="3">
        <v>130</v>
      </c>
    </row>
    <row r="129" spans="1:12" ht="18" customHeight="1">
      <c r="A129" s="13" t="s">
        <v>64</v>
      </c>
      <c r="B129" s="3">
        <f t="shared" si="13"/>
        <v>445</v>
      </c>
      <c r="C129" s="3">
        <v>222</v>
      </c>
      <c r="D129" s="3">
        <v>223</v>
      </c>
      <c r="E129" s="15" t="s">
        <v>65</v>
      </c>
      <c r="F129" s="3">
        <f t="shared" si="11"/>
        <v>765</v>
      </c>
      <c r="G129" s="3">
        <v>370</v>
      </c>
      <c r="H129" s="5">
        <v>395</v>
      </c>
      <c r="I129" s="15" t="s">
        <v>66</v>
      </c>
      <c r="J129" s="3">
        <f t="shared" si="12"/>
        <v>153</v>
      </c>
      <c r="K129" s="3">
        <v>44</v>
      </c>
      <c r="L129" s="3">
        <v>109</v>
      </c>
    </row>
    <row r="130" spans="1:12" ht="18" customHeight="1">
      <c r="A130" s="13" t="s">
        <v>67</v>
      </c>
      <c r="B130" s="3">
        <f t="shared" si="13"/>
        <v>449</v>
      </c>
      <c r="C130" s="3">
        <v>222</v>
      </c>
      <c r="D130" s="3">
        <v>227</v>
      </c>
      <c r="E130" s="15" t="s">
        <v>68</v>
      </c>
      <c r="F130" s="3">
        <f t="shared" si="11"/>
        <v>816</v>
      </c>
      <c r="G130" s="3">
        <v>425</v>
      </c>
      <c r="H130" s="5">
        <v>391</v>
      </c>
      <c r="I130" s="15" t="s">
        <v>69</v>
      </c>
      <c r="J130" s="3">
        <f t="shared" si="12"/>
        <v>124</v>
      </c>
      <c r="K130" s="3">
        <v>34</v>
      </c>
      <c r="L130" s="3">
        <v>90</v>
      </c>
    </row>
    <row r="131" spans="1:12" ht="18" customHeight="1">
      <c r="A131" s="13" t="s">
        <v>70</v>
      </c>
      <c r="B131" s="3">
        <f t="shared" si="13"/>
        <v>448</v>
      </c>
      <c r="C131" s="3">
        <v>225</v>
      </c>
      <c r="D131" s="3">
        <v>223</v>
      </c>
      <c r="E131" s="15" t="s">
        <v>71</v>
      </c>
      <c r="F131" s="3">
        <f t="shared" si="11"/>
        <v>846</v>
      </c>
      <c r="G131" s="3">
        <v>418</v>
      </c>
      <c r="H131" s="5">
        <v>428</v>
      </c>
      <c r="I131" s="15" t="s">
        <v>72</v>
      </c>
      <c r="J131" s="3">
        <f t="shared" si="12"/>
        <v>115</v>
      </c>
      <c r="K131" s="3">
        <v>27</v>
      </c>
      <c r="L131" s="3">
        <v>88</v>
      </c>
    </row>
    <row r="132" spans="1:12" ht="18" customHeight="1">
      <c r="A132" s="13" t="s">
        <v>73</v>
      </c>
      <c r="B132" s="3">
        <f t="shared" si="13"/>
        <v>410</v>
      </c>
      <c r="C132" s="3">
        <v>216</v>
      </c>
      <c r="D132" s="3">
        <v>194</v>
      </c>
      <c r="E132" s="15" t="s">
        <v>74</v>
      </c>
      <c r="F132" s="3">
        <f t="shared" si="11"/>
        <v>899</v>
      </c>
      <c r="G132" s="3">
        <v>435</v>
      </c>
      <c r="H132" s="5">
        <v>464</v>
      </c>
      <c r="I132" s="15" t="s">
        <v>75</v>
      </c>
      <c r="J132" s="3">
        <f t="shared" si="12"/>
        <v>63</v>
      </c>
      <c r="K132" s="3">
        <v>14</v>
      </c>
      <c r="L132" s="3">
        <v>49</v>
      </c>
    </row>
    <row r="133" spans="1:12" ht="18" customHeight="1">
      <c r="A133" s="13" t="s">
        <v>76</v>
      </c>
      <c r="B133" s="3">
        <f t="shared" si="13"/>
        <v>454</v>
      </c>
      <c r="C133" s="3">
        <v>232</v>
      </c>
      <c r="D133" s="6">
        <v>222</v>
      </c>
      <c r="E133" s="15" t="s">
        <v>77</v>
      </c>
      <c r="F133" s="3">
        <f t="shared" si="11"/>
        <v>1092</v>
      </c>
      <c r="G133" s="3">
        <v>577</v>
      </c>
      <c r="H133" s="5">
        <v>515</v>
      </c>
      <c r="I133" s="15" t="s">
        <v>78</v>
      </c>
      <c r="J133" s="3">
        <f t="shared" si="12"/>
        <v>51</v>
      </c>
      <c r="K133" s="3">
        <v>13</v>
      </c>
      <c r="L133" s="3">
        <v>38</v>
      </c>
    </row>
    <row r="134" spans="1:12" ht="18" customHeight="1">
      <c r="A134" s="13" t="s">
        <v>79</v>
      </c>
      <c r="B134" s="3">
        <f t="shared" si="13"/>
        <v>454</v>
      </c>
      <c r="C134" s="3">
        <v>224</v>
      </c>
      <c r="D134" s="3">
        <v>230</v>
      </c>
      <c r="E134" s="15" t="s">
        <v>80</v>
      </c>
      <c r="F134" s="3">
        <f t="shared" si="11"/>
        <v>1074</v>
      </c>
      <c r="G134" s="3">
        <v>523</v>
      </c>
      <c r="H134" s="5">
        <v>551</v>
      </c>
      <c r="I134" s="15" t="s">
        <v>81</v>
      </c>
      <c r="J134" s="3">
        <f t="shared" si="12"/>
        <v>36</v>
      </c>
      <c r="K134" s="3">
        <v>7</v>
      </c>
      <c r="L134" s="3">
        <v>29</v>
      </c>
    </row>
    <row r="135" spans="1:12" ht="18" customHeight="1">
      <c r="A135" s="13" t="s">
        <v>82</v>
      </c>
      <c r="B135" s="3">
        <f t="shared" si="13"/>
        <v>490</v>
      </c>
      <c r="C135" s="3">
        <v>245</v>
      </c>
      <c r="D135" s="3">
        <v>245</v>
      </c>
      <c r="E135" s="15" t="s">
        <v>83</v>
      </c>
      <c r="F135" s="3">
        <f t="shared" si="11"/>
        <v>1001</v>
      </c>
      <c r="G135" s="3">
        <v>512</v>
      </c>
      <c r="H135" s="5">
        <v>489</v>
      </c>
      <c r="I135" s="15" t="s">
        <v>84</v>
      </c>
      <c r="J135" s="3">
        <f t="shared" si="12"/>
        <v>22</v>
      </c>
      <c r="K135" s="3">
        <v>6</v>
      </c>
      <c r="L135" s="3">
        <v>16</v>
      </c>
    </row>
    <row r="136" spans="1:12" ht="18" customHeight="1">
      <c r="A136" s="13" t="s">
        <v>85</v>
      </c>
      <c r="B136" s="3">
        <f t="shared" si="13"/>
        <v>486</v>
      </c>
      <c r="C136" s="3">
        <v>233</v>
      </c>
      <c r="D136" s="3">
        <v>253</v>
      </c>
      <c r="E136" s="15" t="s">
        <v>86</v>
      </c>
      <c r="F136" s="3">
        <f t="shared" si="11"/>
        <v>699</v>
      </c>
      <c r="G136" s="3">
        <v>365</v>
      </c>
      <c r="H136" s="5">
        <v>334</v>
      </c>
      <c r="I136" s="15" t="s">
        <v>87</v>
      </c>
      <c r="J136" s="3">
        <f t="shared" si="12"/>
        <v>11</v>
      </c>
      <c r="K136" s="3">
        <v>2</v>
      </c>
      <c r="L136" s="3">
        <v>9</v>
      </c>
    </row>
    <row r="137" spans="1:12" ht="18" customHeight="1">
      <c r="A137" s="13" t="s">
        <v>88</v>
      </c>
      <c r="B137" s="3">
        <f t="shared" si="13"/>
        <v>559</v>
      </c>
      <c r="C137" s="3">
        <v>299</v>
      </c>
      <c r="D137" s="3">
        <v>260</v>
      </c>
      <c r="E137" s="15" t="s">
        <v>89</v>
      </c>
      <c r="F137" s="3">
        <f t="shared" si="11"/>
        <v>666</v>
      </c>
      <c r="G137" s="3">
        <v>339</v>
      </c>
      <c r="H137" s="5">
        <v>327</v>
      </c>
      <c r="I137" s="15" t="s">
        <v>90</v>
      </c>
      <c r="J137" s="3">
        <f t="shared" si="12"/>
        <v>7</v>
      </c>
      <c r="K137" s="3"/>
      <c r="L137" s="3">
        <v>7</v>
      </c>
    </row>
    <row r="138" spans="1:12" ht="18" customHeight="1">
      <c r="A138" s="13" t="s">
        <v>91</v>
      </c>
      <c r="B138" s="3">
        <f t="shared" si="13"/>
        <v>515</v>
      </c>
      <c r="C138" s="3">
        <v>251</v>
      </c>
      <c r="D138" s="3">
        <v>264</v>
      </c>
      <c r="E138" s="15" t="s">
        <v>92</v>
      </c>
      <c r="F138" s="3">
        <f t="shared" si="11"/>
        <v>842</v>
      </c>
      <c r="G138" s="3">
        <v>399</v>
      </c>
      <c r="H138" s="5">
        <v>443</v>
      </c>
      <c r="I138" s="15" t="s">
        <v>93</v>
      </c>
      <c r="J138" s="3">
        <f t="shared" si="12"/>
        <v>8</v>
      </c>
      <c r="K138" s="3">
        <v>2</v>
      </c>
      <c r="L138" s="3">
        <v>6</v>
      </c>
    </row>
    <row r="139" spans="1:12" ht="18" customHeight="1">
      <c r="A139" s="13" t="s">
        <v>94</v>
      </c>
      <c r="B139" s="3">
        <f t="shared" si="13"/>
        <v>600</v>
      </c>
      <c r="C139" s="3">
        <v>329</v>
      </c>
      <c r="D139" s="4">
        <v>271</v>
      </c>
      <c r="E139" s="15" t="s">
        <v>95</v>
      </c>
      <c r="F139" s="3">
        <f t="shared" si="11"/>
        <v>815</v>
      </c>
      <c r="G139" s="3">
        <v>391</v>
      </c>
      <c r="H139" s="5">
        <v>424</v>
      </c>
      <c r="I139" s="15" t="s">
        <v>96</v>
      </c>
      <c r="J139" s="3">
        <f t="shared" si="12"/>
        <v>7</v>
      </c>
      <c r="K139" s="3"/>
      <c r="L139" s="3">
        <v>7</v>
      </c>
    </row>
    <row r="140" spans="1:12" ht="18" customHeight="1">
      <c r="A140" s="13" t="s">
        <v>97</v>
      </c>
      <c r="B140" s="3">
        <f t="shared" si="13"/>
        <v>633</v>
      </c>
      <c r="C140" s="3">
        <v>341</v>
      </c>
      <c r="D140" s="4">
        <v>292</v>
      </c>
      <c r="E140" s="15" t="s">
        <v>98</v>
      </c>
      <c r="F140" s="3">
        <f t="shared" si="11"/>
        <v>818</v>
      </c>
      <c r="G140" s="3">
        <v>381</v>
      </c>
      <c r="H140" s="5">
        <v>437</v>
      </c>
      <c r="I140" s="15" t="s">
        <v>140</v>
      </c>
      <c r="J140" s="3">
        <f t="shared" si="12"/>
        <v>7</v>
      </c>
      <c r="K140" s="3">
        <v>2</v>
      </c>
      <c r="L140" s="3">
        <v>5</v>
      </c>
    </row>
    <row r="141" spans="1:12" ht="18" customHeight="1">
      <c r="A141" s="13" t="s">
        <v>99</v>
      </c>
      <c r="B141" s="3">
        <f t="shared" si="13"/>
        <v>610</v>
      </c>
      <c r="C141" s="3">
        <v>324</v>
      </c>
      <c r="D141" s="4">
        <v>286</v>
      </c>
      <c r="E141" s="15" t="s">
        <v>100</v>
      </c>
      <c r="F141" s="3">
        <f t="shared" si="11"/>
        <v>784</v>
      </c>
      <c r="G141" s="3">
        <v>380</v>
      </c>
      <c r="H141" s="5">
        <v>404</v>
      </c>
      <c r="I141" s="9"/>
      <c r="J141" s="2"/>
      <c r="K141" s="2"/>
      <c r="L141" s="2"/>
    </row>
    <row r="142" ht="18" customHeight="1"/>
    <row r="143" ht="18" customHeight="1"/>
    <row r="144" ht="18" customHeight="1"/>
  </sheetData>
  <mergeCells count="9">
    <mergeCell ref="K98:L98"/>
    <mergeCell ref="J49:L49"/>
    <mergeCell ref="K50:L50"/>
    <mergeCell ref="B49:C49"/>
    <mergeCell ref="B97:C97"/>
    <mergeCell ref="J1:L1"/>
    <mergeCell ref="K2:L2"/>
    <mergeCell ref="B1:C1"/>
    <mergeCell ref="J97:L97"/>
  </mergeCells>
  <printOptions/>
  <pageMargins left="0.5905511811023623" right="0.5905511811023623" top="0.7874015748031497" bottom="0.7874015748031497" header="0.5118110236220472" footer="0.5118110236220472"/>
  <pageSetup fitToHeight="3" fitToWidth="1" orientation="portrait" paperSize="9" scale="93" r:id="rId1"/>
  <headerFooter alignWithMargins="0">
    <oddHeader>&amp;C&amp;"ＭＳ Ｐゴシック,太字"&amp;12&amp;F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7.25390625" style="12" customWidth="1"/>
    <col min="2" max="2" width="8.375" style="0" customWidth="1"/>
    <col min="3" max="4" width="8.00390625" style="0" customWidth="1"/>
    <col min="5" max="5" width="7.25390625" style="12" customWidth="1"/>
    <col min="6" max="6" width="8.375" style="0" customWidth="1"/>
    <col min="7" max="8" width="8.00390625" style="0" customWidth="1"/>
    <col min="9" max="9" width="7.25390625" style="12" customWidth="1"/>
    <col min="10" max="10" width="8.375" style="0" customWidth="1"/>
    <col min="11" max="12" width="8.00390625" style="0" customWidth="1"/>
  </cols>
  <sheetData>
    <row r="1" spans="1:12" ht="18" customHeight="1">
      <c r="A1" s="10" t="s">
        <v>143</v>
      </c>
      <c r="B1" s="31">
        <f>B97-B49</f>
        <v>20855</v>
      </c>
      <c r="C1" s="31"/>
      <c r="D1" s="1"/>
      <c r="E1" s="14"/>
      <c r="F1" s="1"/>
      <c r="G1" s="1"/>
      <c r="H1" s="1"/>
      <c r="I1" s="14"/>
      <c r="J1" s="27" t="s">
        <v>109</v>
      </c>
      <c r="K1" s="28"/>
      <c r="L1" s="28"/>
    </row>
    <row r="2" spans="1:12" ht="18" customHeight="1">
      <c r="A2" s="25"/>
      <c r="B2" s="25"/>
      <c r="C2" s="25"/>
      <c r="D2" s="1"/>
      <c r="E2" s="14"/>
      <c r="F2" s="1"/>
      <c r="G2" s="1"/>
      <c r="H2" s="1"/>
      <c r="I2" s="14"/>
      <c r="J2" s="1"/>
      <c r="K2" s="29" t="s">
        <v>141</v>
      </c>
      <c r="L2" s="30"/>
    </row>
    <row r="3" spans="1:12" s="12" customFormat="1" ht="18" customHeight="1">
      <c r="A3" s="7" t="s">
        <v>1</v>
      </c>
      <c r="B3" s="7" t="s">
        <v>2</v>
      </c>
      <c r="C3" s="7" t="s">
        <v>3</v>
      </c>
      <c r="D3" s="8" t="s">
        <v>4</v>
      </c>
      <c r="E3" s="9" t="s">
        <v>5</v>
      </c>
      <c r="F3" s="10" t="s">
        <v>2</v>
      </c>
      <c r="G3" s="10" t="s">
        <v>3</v>
      </c>
      <c r="H3" s="11" t="s">
        <v>4</v>
      </c>
      <c r="I3" s="9" t="s">
        <v>5</v>
      </c>
      <c r="J3" s="10" t="s">
        <v>2</v>
      </c>
      <c r="K3" s="10" t="s">
        <v>3</v>
      </c>
      <c r="L3" s="10" t="s">
        <v>4</v>
      </c>
    </row>
    <row r="4" spans="1:12" ht="18" customHeight="1">
      <c r="A4" s="10" t="s">
        <v>6</v>
      </c>
      <c r="B4" s="16">
        <f>SUM(B6:B26)</f>
        <v>52475</v>
      </c>
      <c r="C4" s="17">
        <f>SUM(C6:C26)</f>
        <v>25290</v>
      </c>
      <c r="D4" s="16">
        <f>SUM(D6:D26)</f>
        <v>27185</v>
      </c>
      <c r="E4" s="15" t="s">
        <v>136</v>
      </c>
      <c r="F4" s="3">
        <f aca="true" t="shared" si="0" ref="F4:F45">+G4+H4</f>
        <v>543</v>
      </c>
      <c r="G4" s="3">
        <f aca="true" t="shared" si="1" ref="G4:H23">G100-G52</f>
        <v>277</v>
      </c>
      <c r="H4" s="3">
        <f t="shared" si="1"/>
        <v>266</v>
      </c>
      <c r="I4" s="15" t="s">
        <v>138</v>
      </c>
      <c r="J4" s="3">
        <f aca="true" t="shared" si="2" ref="J4:J44">+K4+L4</f>
        <v>727</v>
      </c>
      <c r="K4" s="3">
        <f aca="true" t="shared" si="3" ref="K4:L23">K100-K52</f>
        <v>372</v>
      </c>
      <c r="L4" s="3">
        <f t="shared" si="3"/>
        <v>355</v>
      </c>
    </row>
    <row r="5" spans="1:12" ht="18" customHeight="1">
      <c r="A5" s="10"/>
      <c r="B5" s="23"/>
      <c r="C5" s="3"/>
      <c r="D5" s="4"/>
      <c r="E5" s="15" t="s">
        <v>137</v>
      </c>
      <c r="F5" s="3">
        <f t="shared" si="0"/>
        <v>470</v>
      </c>
      <c r="G5" s="3">
        <f t="shared" si="1"/>
        <v>248</v>
      </c>
      <c r="H5" s="3">
        <f t="shared" si="1"/>
        <v>222</v>
      </c>
      <c r="I5" s="15" t="s">
        <v>139</v>
      </c>
      <c r="J5" s="3">
        <f t="shared" si="2"/>
        <v>661</v>
      </c>
      <c r="K5" s="3">
        <f t="shared" si="3"/>
        <v>321</v>
      </c>
      <c r="L5" s="3">
        <f t="shared" si="3"/>
        <v>340</v>
      </c>
    </row>
    <row r="6" spans="1:12" ht="18" customHeight="1">
      <c r="A6" s="10" t="s">
        <v>113</v>
      </c>
      <c r="B6" s="24">
        <f>SUM(B28:B32)</f>
        <v>2088</v>
      </c>
      <c r="C6" s="19">
        <f>SUM(C28:C32)</f>
        <v>1096</v>
      </c>
      <c r="D6" s="20">
        <f>SUM(D28:D32)</f>
        <v>992</v>
      </c>
      <c r="E6" s="15" t="s">
        <v>7</v>
      </c>
      <c r="F6" s="3">
        <f t="shared" si="0"/>
        <v>454</v>
      </c>
      <c r="G6" s="3">
        <f t="shared" si="1"/>
        <v>244</v>
      </c>
      <c r="H6" s="3">
        <f t="shared" si="1"/>
        <v>210</v>
      </c>
      <c r="I6" s="15" t="s">
        <v>8</v>
      </c>
      <c r="J6" s="3">
        <f t="shared" si="2"/>
        <v>632</v>
      </c>
      <c r="K6" s="3">
        <f t="shared" si="3"/>
        <v>282</v>
      </c>
      <c r="L6" s="3">
        <f t="shared" si="3"/>
        <v>350</v>
      </c>
    </row>
    <row r="7" spans="1:12" ht="18" customHeight="1">
      <c r="A7" s="10" t="s">
        <v>114</v>
      </c>
      <c r="B7" s="23">
        <f>SUM(B33:B37)</f>
        <v>2193</v>
      </c>
      <c r="C7" s="19">
        <f>SUM(C33:C37)</f>
        <v>1101</v>
      </c>
      <c r="D7" s="20">
        <f>SUM(D33:D37)</f>
        <v>1092</v>
      </c>
      <c r="E7" s="15" t="s">
        <v>9</v>
      </c>
      <c r="F7" s="3">
        <f t="shared" si="0"/>
        <v>475</v>
      </c>
      <c r="G7" s="3">
        <f t="shared" si="1"/>
        <v>245</v>
      </c>
      <c r="H7" s="3">
        <f t="shared" si="1"/>
        <v>230</v>
      </c>
      <c r="I7" s="15" t="s">
        <v>10</v>
      </c>
      <c r="J7" s="3">
        <f t="shared" si="2"/>
        <v>731</v>
      </c>
      <c r="K7" s="3">
        <f t="shared" si="3"/>
        <v>336</v>
      </c>
      <c r="L7" s="3">
        <f t="shared" si="3"/>
        <v>395</v>
      </c>
    </row>
    <row r="8" spans="1:12" ht="18" customHeight="1">
      <c r="A8" s="10" t="s">
        <v>115</v>
      </c>
      <c r="B8" s="23">
        <f>SUM(B38:B42)</f>
        <v>2498</v>
      </c>
      <c r="C8" s="19">
        <f>SUM(C38:C42)</f>
        <v>1253</v>
      </c>
      <c r="D8" s="20">
        <f>SUM(D38:D42)</f>
        <v>1245</v>
      </c>
      <c r="E8" s="15" t="s">
        <v>11</v>
      </c>
      <c r="F8" s="3">
        <f t="shared" si="0"/>
        <v>486</v>
      </c>
      <c r="G8" s="3">
        <f t="shared" si="1"/>
        <v>256</v>
      </c>
      <c r="H8" s="3">
        <f t="shared" si="1"/>
        <v>230</v>
      </c>
      <c r="I8" s="15" t="s">
        <v>12</v>
      </c>
      <c r="J8" s="3">
        <f t="shared" si="2"/>
        <v>803</v>
      </c>
      <c r="K8" s="3">
        <f t="shared" si="3"/>
        <v>376</v>
      </c>
      <c r="L8" s="3">
        <f t="shared" si="3"/>
        <v>427</v>
      </c>
    </row>
    <row r="9" spans="1:12" ht="18" customHeight="1">
      <c r="A9" s="10" t="s">
        <v>116</v>
      </c>
      <c r="B9" s="23">
        <f>+B43+B44+B45+F4+F5</f>
        <v>2838</v>
      </c>
      <c r="C9" s="20">
        <f>+C43+C44+C45+G4+G5</f>
        <v>1507</v>
      </c>
      <c r="D9" s="20">
        <f>+D43+D44+D45+H4+H5</f>
        <v>1331</v>
      </c>
      <c r="E9" s="15" t="s">
        <v>13</v>
      </c>
      <c r="F9" s="3">
        <f t="shared" si="0"/>
        <v>522</v>
      </c>
      <c r="G9" s="3">
        <f t="shared" si="1"/>
        <v>289</v>
      </c>
      <c r="H9" s="3">
        <f t="shared" si="1"/>
        <v>233</v>
      </c>
      <c r="I9" s="15" t="s">
        <v>14</v>
      </c>
      <c r="J9" s="3">
        <f t="shared" si="2"/>
        <v>716</v>
      </c>
      <c r="K9" s="3">
        <f t="shared" si="3"/>
        <v>348</v>
      </c>
      <c r="L9" s="3">
        <f t="shared" si="3"/>
        <v>368</v>
      </c>
    </row>
    <row r="10" spans="1:12" ht="18" customHeight="1">
      <c r="A10" s="10" t="s">
        <v>117</v>
      </c>
      <c r="B10" s="23">
        <f>SUM(F6:F10)</f>
        <v>2525</v>
      </c>
      <c r="C10" s="21">
        <f>SUM(G6:G10)</f>
        <v>1349</v>
      </c>
      <c r="D10" s="22">
        <f>SUM(H6:H10)</f>
        <v>1176</v>
      </c>
      <c r="E10" s="15" t="s">
        <v>15</v>
      </c>
      <c r="F10" s="3">
        <f t="shared" si="0"/>
        <v>588</v>
      </c>
      <c r="G10" s="3">
        <f t="shared" si="1"/>
        <v>315</v>
      </c>
      <c r="H10" s="3">
        <f t="shared" si="1"/>
        <v>273</v>
      </c>
      <c r="I10" s="15" t="s">
        <v>16</v>
      </c>
      <c r="J10" s="3">
        <f t="shared" si="2"/>
        <v>737</v>
      </c>
      <c r="K10" s="3">
        <f t="shared" si="3"/>
        <v>371</v>
      </c>
      <c r="L10" s="3">
        <f t="shared" si="3"/>
        <v>366</v>
      </c>
    </row>
    <row r="11" spans="1:12" ht="18" customHeight="1">
      <c r="A11" s="10" t="s">
        <v>118</v>
      </c>
      <c r="B11" s="23">
        <f>SUM(F11:F15)</f>
        <v>3029</v>
      </c>
      <c r="C11" s="19">
        <f>SUM(G11:G15)</f>
        <v>1617</v>
      </c>
      <c r="D11" s="20">
        <f>SUM(H11:H15)</f>
        <v>1412</v>
      </c>
      <c r="E11" s="15" t="s">
        <v>17</v>
      </c>
      <c r="F11" s="3">
        <f t="shared" si="0"/>
        <v>574</v>
      </c>
      <c r="G11" s="3">
        <f t="shared" si="1"/>
        <v>308</v>
      </c>
      <c r="H11" s="3">
        <f t="shared" si="1"/>
        <v>266</v>
      </c>
      <c r="I11" s="15" t="s">
        <v>18</v>
      </c>
      <c r="J11" s="3">
        <f t="shared" si="2"/>
        <v>746</v>
      </c>
      <c r="K11" s="3">
        <f t="shared" si="3"/>
        <v>339</v>
      </c>
      <c r="L11" s="3">
        <f t="shared" si="3"/>
        <v>407</v>
      </c>
    </row>
    <row r="12" spans="1:12" ht="18" customHeight="1">
      <c r="A12" s="10" t="s">
        <v>119</v>
      </c>
      <c r="B12" s="23">
        <f>SUM(F16:F20)</f>
        <v>2643</v>
      </c>
      <c r="C12" s="19">
        <f>SUM(G16:G20)</f>
        <v>1374</v>
      </c>
      <c r="D12" s="20">
        <f>SUM(H16:H20)</f>
        <v>1269</v>
      </c>
      <c r="E12" s="15" t="s">
        <v>19</v>
      </c>
      <c r="F12" s="3">
        <f t="shared" si="0"/>
        <v>591</v>
      </c>
      <c r="G12" s="3">
        <f t="shared" si="1"/>
        <v>307</v>
      </c>
      <c r="H12" s="3">
        <f t="shared" si="1"/>
        <v>284</v>
      </c>
      <c r="I12" s="15" t="s">
        <v>20</v>
      </c>
      <c r="J12" s="3">
        <f t="shared" si="2"/>
        <v>772</v>
      </c>
      <c r="K12" s="3">
        <f t="shared" si="3"/>
        <v>362</v>
      </c>
      <c r="L12" s="3">
        <f t="shared" si="3"/>
        <v>410</v>
      </c>
    </row>
    <row r="13" spans="1:12" ht="18" customHeight="1">
      <c r="A13" s="10" t="s">
        <v>120</v>
      </c>
      <c r="B13" s="23">
        <f>SUM(F21:F25)</f>
        <v>2667</v>
      </c>
      <c r="C13" s="19">
        <f>SUM(G21:G25)</f>
        <v>1350</v>
      </c>
      <c r="D13" s="20">
        <f>SUM(H21:H25)</f>
        <v>1317</v>
      </c>
      <c r="E13" s="15" t="s">
        <v>21</v>
      </c>
      <c r="F13" s="3">
        <f t="shared" si="0"/>
        <v>618</v>
      </c>
      <c r="G13" s="3">
        <f t="shared" si="1"/>
        <v>329</v>
      </c>
      <c r="H13" s="3">
        <f t="shared" si="1"/>
        <v>289</v>
      </c>
      <c r="I13" s="15" t="s">
        <v>22</v>
      </c>
      <c r="J13" s="3">
        <f t="shared" si="2"/>
        <v>692</v>
      </c>
      <c r="K13" s="3">
        <f t="shared" si="3"/>
        <v>313</v>
      </c>
      <c r="L13" s="3">
        <f t="shared" si="3"/>
        <v>379</v>
      </c>
    </row>
    <row r="14" spans="1:12" ht="18" customHeight="1">
      <c r="A14" s="10" t="s">
        <v>121</v>
      </c>
      <c r="B14" s="23">
        <f>SUM(F26:F30)</f>
        <v>2884</v>
      </c>
      <c r="C14" s="19">
        <f>SUM(G26:G30)</f>
        <v>1472</v>
      </c>
      <c r="D14" s="20">
        <f>SUM(H26:H30)</f>
        <v>1412</v>
      </c>
      <c r="E14" s="15" t="s">
        <v>23</v>
      </c>
      <c r="F14" s="3">
        <f t="shared" si="0"/>
        <v>607</v>
      </c>
      <c r="G14" s="3">
        <f t="shared" si="1"/>
        <v>326</v>
      </c>
      <c r="H14" s="3">
        <f t="shared" si="1"/>
        <v>281</v>
      </c>
      <c r="I14" s="15" t="s">
        <v>24</v>
      </c>
      <c r="J14" s="3">
        <f t="shared" si="2"/>
        <v>736</v>
      </c>
      <c r="K14" s="3">
        <f t="shared" si="3"/>
        <v>307</v>
      </c>
      <c r="L14" s="3">
        <f t="shared" si="3"/>
        <v>429</v>
      </c>
    </row>
    <row r="15" spans="1:12" ht="18" customHeight="1">
      <c r="A15" s="10" t="s">
        <v>122</v>
      </c>
      <c r="B15" s="23">
        <f>SUM(F31:F35)</f>
        <v>3754</v>
      </c>
      <c r="C15" s="19">
        <f>SUM(G31:G35)</f>
        <v>1862</v>
      </c>
      <c r="D15" s="20">
        <f>SUM(H31:H35)</f>
        <v>1892</v>
      </c>
      <c r="E15" s="15" t="s">
        <v>25</v>
      </c>
      <c r="F15" s="3">
        <f t="shared" si="0"/>
        <v>639</v>
      </c>
      <c r="G15" s="3">
        <f t="shared" si="1"/>
        <v>347</v>
      </c>
      <c r="H15" s="3">
        <f t="shared" si="1"/>
        <v>292</v>
      </c>
      <c r="I15" s="15" t="s">
        <v>26</v>
      </c>
      <c r="J15" s="3">
        <f t="shared" si="2"/>
        <v>686</v>
      </c>
      <c r="K15" s="3">
        <f t="shared" si="3"/>
        <v>298</v>
      </c>
      <c r="L15" s="3">
        <f t="shared" si="3"/>
        <v>388</v>
      </c>
    </row>
    <row r="16" spans="1:12" ht="18" customHeight="1">
      <c r="A16" s="10" t="s">
        <v>123</v>
      </c>
      <c r="B16" s="23">
        <f>SUM(F36:F40)</f>
        <v>4764</v>
      </c>
      <c r="C16" s="19">
        <f>SUM(G36:G40)</f>
        <v>2420</v>
      </c>
      <c r="D16" s="20">
        <f>SUM(H36:H40)</f>
        <v>2344</v>
      </c>
      <c r="E16" s="15" t="s">
        <v>27</v>
      </c>
      <c r="F16" s="3">
        <f t="shared" si="0"/>
        <v>587</v>
      </c>
      <c r="G16" s="3">
        <f t="shared" si="1"/>
        <v>311</v>
      </c>
      <c r="H16" s="3">
        <f t="shared" si="1"/>
        <v>276</v>
      </c>
      <c r="I16" s="15" t="s">
        <v>28</v>
      </c>
      <c r="J16" s="3">
        <f t="shared" si="2"/>
        <v>655</v>
      </c>
      <c r="K16" s="3">
        <f t="shared" si="3"/>
        <v>295</v>
      </c>
      <c r="L16" s="3">
        <f t="shared" si="3"/>
        <v>360</v>
      </c>
    </row>
    <row r="17" spans="1:12" ht="18" customHeight="1">
      <c r="A17" s="10" t="s">
        <v>124</v>
      </c>
      <c r="B17" s="23">
        <f>SUM(F41:F45)</f>
        <v>3909</v>
      </c>
      <c r="C17" s="19">
        <f>SUM(G41:G45)</f>
        <v>1873</v>
      </c>
      <c r="D17" s="20">
        <f>SUM(H41:H45)</f>
        <v>2036</v>
      </c>
      <c r="E17" s="15" t="s">
        <v>29</v>
      </c>
      <c r="F17" s="3">
        <f t="shared" si="0"/>
        <v>532</v>
      </c>
      <c r="G17" s="3">
        <f t="shared" si="1"/>
        <v>278</v>
      </c>
      <c r="H17" s="3">
        <f t="shared" si="1"/>
        <v>254</v>
      </c>
      <c r="I17" s="15" t="s">
        <v>30</v>
      </c>
      <c r="J17" s="3">
        <f t="shared" si="2"/>
        <v>693</v>
      </c>
      <c r="K17" s="3">
        <f t="shared" si="3"/>
        <v>294</v>
      </c>
      <c r="L17" s="3">
        <f t="shared" si="3"/>
        <v>399</v>
      </c>
    </row>
    <row r="18" spans="1:12" ht="18" customHeight="1">
      <c r="A18" s="10" t="s">
        <v>125</v>
      </c>
      <c r="B18" s="23">
        <f>SUM(J4:J8)</f>
        <v>3554</v>
      </c>
      <c r="C18" s="19">
        <f>SUM(K4:K8)</f>
        <v>1687</v>
      </c>
      <c r="D18" s="20">
        <f>SUM(L4:L8)</f>
        <v>1867</v>
      </c>
      <c r="E18" s="15" t="s">
        <v>31</v>
      </c>
      <c r="F18" s="3">
        <f t="shared" si="0"/>
        <v>606</v>
      </c>
      <c r="G18" s="3">
        <f t="shared" si="1"/>
        <v>323</v>
      </c>
      <c r="H18" s="3">
        <f t="shared" si="1"/>
        <v>283</v>
      </c>
      <c r="I18" s="15" t="s">
        <v>32</v>
      </c>
      <c r="J18" s="3">
        <f t="shared" si="2"/>
        <v>666</v>
      </c>
      <c r="K18" s="3">
        <f t="shared" si="3"/>
        <v>277</v>
      </c>
      <c r="L18" s="3">
        <f t="shared" si="3"/>
        <v>389</v>
      </c>
    </row>
    <row r="19" spans="1:12" ht="18" customHeight="1">
      <c r="A19" s="10" t="s">
        <v>126</v>
      </c>
      <c r="B19" s="23">
        <f>SUM(J9:J13)</f>
        <v>3663</v>
      </c>
      <c r="C19" s="19">
        <f>SUM(K9:K13)</f>
        <v>1733</v>
      </c>
      <c r="D19" s="20">
        <f>SUM(L9:L13)</f>
        <v>1930</v>
      </c>
      <c r="E19" s="15" t="s">
        <v>33</v>
      </c>
      <c r="F19" s="3">
        <f t="shared" si="0"/>
        <v>557</v>
      </c>
      <c r="G19" s="3">
        <f t="shared" si="1"/>
        <v>279</v>
      </c>
      <c r="H19" s="3">
        <f t="shared" si="1"/>
        <v>278</v>
      </c>
      <c r="I19" s="15" t="s">
        <v>34</v>
      </c>
      <c r="J19" s="3">
        <f t="shared" si="2"/>
        <v>683</v>
      </c>
      <c r="K19" s="3">
        <f t="shared" si="3"/>
        <v>275</v>
      </c>
      <c r="L19" s="3">
        <f t="shared" si="3"/>
        <v>408</v>
      </c>
    </row>
    <row r="20" spans="1:12" ht="18" customHeight="1">
      <c r="A20" s="10" t="s">
        <v>127</v>
      </c>
      <c r="B20" s="23">
        <f>SUM(J14:J18)</f>
        <v>3436</v>
      </c>
      <c r="C20" s="19">
        <f>SUM(K14:K18)</f>
        <v>1471</v>
      </c>
      <c r="D20" s="20">
        <f>SUM(L14:L18)</f>
        <v>1965</v>
      </c>
      <c r="E20" s="15" t="s">
        <v>35</v>
      </c>
      <c r="F20" s="3">
        <f t="shared" si="0"/>
        <v>361</v>
      </c>
      <c r="G20" s="3">
        <f t="shared" si="1"/>
        <v>183</v>
      </c>
      <c r="H20" s="3">
        <f t="shared" si="1"/>
        <v>178</v>
      </c>
      <c r="I20" s="15" t="s">
        <v>36</v>
      </c>
      <c r="J20" s="3">
        <f t="shared" si="2"/>
        <v>576</v>
      </c>
      <c r="K20" s="3">
        <f t="shared" si="3"/>
        <v>237</v>
      </c>
      <c r="L20" s="3">
        <f t="shared" si="3"/>
        <v>339</v>
      </c>
    </row>
    <row r="21" spans="1:12" ht="18" customHeight="1">
      <c r="A21" s="10" t="s">
        <v>128</v>
      </c>
      <c r="B21" s="23">
        <f>SUM(J19:J23)</f>
        <v>2718</v>
      </c>
      <c r="C21" s="19">
        <f>SUM(K19:K23)</f>
        <v>1025</v>
      </c>
      <c r="D21" s="20">
        <f>SUM(L19:L23)</f>
        <v>1693</v>
      </c>
      <c r="E21" s="15" t="s">
        <v>37</v>
      </c>
      <c r="F21" s="3">
        <f t="shared" si="0"/>
        <v>576</v>
      </c>
      <c r="G21" s="3">
        <f t="shared" si="1"/>
        <v>300</v>
      </c>
      <c r="H21" s="3">
        <f t="shared" si="1"/>
        <v>276</v>
      </c>
      <c r="I21" s="15" t="s">
        <v>38</v>
      </c>
      <c r="J21" s="3">
        <f t="shared" si="2"/>
        <v>521</v>
      </c>
      <c r="K21" s="3">
        <f t="shared" si="3"/>
        <v>189</v>
      </c>
      <c r="L21" s="3">
        <f t="shared" si="3"/>
        <v>332</v>
      </c>
    </row>
    <row r="22" spans="1:12" ht="18" customHeight="1">
      <c r="A22" s="10" t="s">
        <v>129</v>
      </c>
      <c r="B22" s="23">
        <f>SUM(J24:J28)</f>
        <v>1810</v>
      </c>
      <c r="C22" s="19">
        <f>SUM(K24:K28)</f>
        <v>663</v>
      </c>
      <c r="D22" s="20">
        <f>SUM(L24:L28)</f>
        <v>1147</v>
      </c>
      <c r="E22" s="15" t="s">
        <v>39</v>
      </c>
      <c r="F22" s="3">
        <f t="shared" si="0"/>
        <v>551</v>
      </c>
      <c r="G22" s="3">
        <f t="shared" si="1"/>
        <v>278</v>
      </c>
      <c r="H22" s="3">
        <f t="shared" si="1"/>
        <v>273</v>
      </c>
      <c r="I22" s="15" t="s">
        <v>40</v>
      </c>
      <c r="J22" s="3">
        <f t="shared" si="2"/>
        <v>484</v>
      </c>
      <c r="K22" s="3">
        <f t="shared" si="3"/>
        <v>168</v>
      </c>
      <c r="L22" s="3">
        <f t="shared" si="3"/>
        <v>316</v>
      </c>
    </row>
    <row r="23" spans="1:12" ht="18" customHeight="1">
      <c r="A23" s="10" t="s">
        <v>130</v>
      </c>
      <c r="B23" s="23">
        <f>SUM(J29:J33)</f>
        <v>1041</v>
      </c>
      <c r="C23" s="19">
        <f>SUM(K29:K33)</f>
        <v>328</v>
      </c>
      <c r="D23" s="20">
        <f>SUM(L29:L33)</f>
        <v>713</v>
      </c>
      <c r="E23" s="15" t="s">
        <v>41</v>
      </c>
      <c r="F23" s="3">
        <f t="shared" si="0"/>
        <v>517</v>
      </c>
      <c r="G23" s="3">
        <f t="shared" si="1"/>
        <v>262</v>
      </c>
      <c r="H23" s="3">
        <f t="shared" si="1"/>
        <v>255</v>
      </c>
      <c r="I23" s="15" t="s">
        <v>42</v>
      </c>
      <c r="J23" s="3">
        <f t="shared" si="2"/>
        <v>454</v>
      </c>
      <c r="K23" s="3">
        <f t="shared" si="3"/>
        <v>156</v>
      </c>
      <c r="L23" s="3">
        <f t="shared" si="3"/>
        <v>298</v>
      </c>
    </row>
    <row r="24" spans="1:12" ht="18" customHeight="1">
      <c r="A24" s="10" t="s">
        <v>131</v>
      </c>
      <c r="B24" s="23">
        <f>SUM(J34:J38)</f>
        <v>398</v>
      </c>
      <c r="C24" s="19">
        <f>SUM(K34:K38)</f>
        <v>95</v>
      </c>
      <c r="D24" s="20">
        <f>SUM(L34:L38)</f>
        <v>303</v>
      </c>
      <c r="E24" s="15" t="s">
        <v>43</v>
      </c>
      <c r="F24" s="3">
        <f t="shared" si="0"/>
        <v>502</v>
      </c>
      <c r="G24" s="3">
        <f aca="true" t="shared" si="4" ref="G24:H43">G120-G72</f>
        <v>262</v>
      </c>
      <c r="H24" s="3">
        <f t="shared" si="4"/>
        <v>240</v>
      </c>
      <c r="I24" s="15" t="s">
        <v>44</v>
      </c>
      <c r="J24" s="3">
        <f t="shared" si="2"/>
        <v>484</v>
      </c>
      <c r="K24" s="3">
        <f aca="true" t="shared" si="5" ref="K24:L43">K120-K72</f>
        <v>168</v>
      </c>
      <c r="L24" s="3">
        <f t="shared" si="5"/>
        <v>316</v>
      </c>
    </row>
    <row r="25" spans="1:12" ht="18" customHeight="1">
      <c r="A25" s="10" t="s">
        <v>132</v>
      </c>
      <c r="B25" s="23">
        <f>SUM(J39:J43)</f>
        <v>54</v>
      </c>
      <c r="C25" s="19">
        <f>SUM(K39:K43)</f>
        <v>12</v>
      </c>
      <c r="D25" s="20">
        <f>SUM(L39:L43)</f>
        <v>42</v>
      </c>
      <c r="E25" s="15" t="s">
        <v>45</v>
      </c>
      <c r="F25" s="3">
        <f t="shared" si="0"/>
        <v>521</v>
      </c>
      <c r="G25" s="3">
        <f t="shared" si="4"/>
        <v>248</v>
      </c>
      <c r="H25" s="3">
        <f t="shared" si="4"/>
        <v>273</v>
      </c>
      <c r="I25" s="15" t="s">
        <v>46</v>
      </c>
      <c r="J25" s="3">
        <f t="shared" si="2"/>
        <v>399</v>
      </c>
      <c r="K25" s="3">
        <f t="shared" si="5"/>
        <v>147</v>
      </c>
      <c r="L25" s="3">
        <f t="shared" si="5"/>
        <v>252</v>
      </c>
    </row>
    <row r="26" spans="1:12" ht="18" customHeight="1">
      <c r="A26" s="10" t="s">
        <v>133</v>
      </c>
      <c r="B26" s="23">
        <f>SUM(J44)</f>
        <v>9</v>
      </c>
      <c r="C26" s="19">
        <f>SUM(K44)</f>
        <v>2</v>
      </c>
      <c r="D26" s="20">
        <f>SUM(L44)</f>
        <v>7</v>
      </c>
      <c r="E26" s="15" t="s">
        <v>47</v>
      </c>
      <c r="F26" s="3">
        <f t="shared" si="0"/>
        <v>547</v>
      </c>
      <c r="G26" s="3">
        <f t="shared" si="4"/>
        <v>267</v>
      </c>
      <c r="H26" s="3">
        <f t="shared" si="4"/>
        <v>280</v>
      </c>
      <c r="I26" s="15" t="s">
        <v>48</v>
      </c>
      <c r="J26" s="3">
        <f t="shared" si="2"/>
        <v>337</v>
      </c>
      <c r="K26" s="3">
        <f t="shared" si="5"/>
        <v>111</v>
      </c>
      <c r="L26" s="3">
        <f t="shared" si="5"/>
        <v>226</v>
      </c>
    </row>
    <row r="27" spans="1:12" ht="18" customHeight="1">
      <c r="A27" s="10"/>
      <c r="B27" s="3"/>
      <c r="C27" s="3"/>
      <c r="D27" s="4"/>
      <c r="E27" s="15" t="s">
        <v>49</v>
      </c>
      <c r="F27" s="3">
        <f t="shared" si="0"/>
        <v>582</v>
      </c>
      <c r="G27" s="3">
        <f t="shared" si="4"/>
        <v>312</v>
      </c>
      <c r="H27" s="3">
        <f t="shared" si="4"/>
        <v>270</v>
      </c>
      <c r="I27" s="15" t="s">
        <v>50</v>
      </c>
      <c r="J27" s="3">
        <f t="shared" si="2"/>
        <v>294</v>
      </c>
      <c r="K27" s="3">
        <f t="shared" si="5"/>
        <v>124</v>
      </c>
      <c r="L27" s="3">
        <f t="shared" si="5"/>
        <v>170</v>
      </c>
    </row>
    <row r="28" spans="1:12" ht="18" customHeight="1">
      <c r="A28" s="13" t="s">
        <v>134</v>
      </c>
      <c r="B28" s="3">
        <f aca="true" t="shared" si="6" ref="B28:B45">+C28+D28</f>
        <v>396</v>
      </c>
      <c r="C28" s="3">
        <f>C124-C76</f>
        <v>204</v>
      </c>
      <c r="D28" s="3">
        <f>D124-D76</f>
        <v>192</v>
      </c>
      <c r="E28" s="15" t="s">
        <v>51</v>
      </c>
      <c r="F28" s="3">
        <f t="shared" si="0"/>
        <v>611</v>
      </c>
      <c r="G28" s="3">
        <f t="shared" si="4"/>
        <v>314</v>
      </c>
      <c r="H28" s="3">
        <f t="shared" si="4"/>
        <v>297</v>
      </c>
      <c r="I28" s="15" t="s">
        <v>52</v>
      </c>
      <c r="J28" s="3">
        <f t="shared" si="2"/>
        <v>296</v>
      </c>
      <c r="K28" s="3">
        <f t="shared" si="5"/>
        <v>113</v>
      </c>
      <c r="L28" s="3">
        <f t="shared" si="5"/>
        <v>183</v>
      </c>
    </row>
    <row r="29" spans="1:12" ht="18" customHeight="1">
      <c r="A29" s="13" t="s">
        <v>135</v>
      </c>
      <c r="B29" s="3">
        <f t="shared" si="6"/>
        <v>418</v>
      </c>
      <c r="C29" s="3">
        <f aca="true" t="shared" si="7" ref="C29:D45">C125-C77</f>
        <v>215</v>
      </c>
      <c r="D29" s="3">
        <f t="shared" si="7"/>
        <v>203</v>
      </c>
      <c r="E29" s="15" t="s">
        <v>53</v>
      </c>
      <c r="F29" s="3">
        <f t="shared" si="0"/>
        <v>539</v>
      </c>
      <c r="G29" s="3">
        <f t="shared" si="4"/>
        <v>273</v>
      </c>
      <c r="H29" s="3">
        <f t="shared" si="4"/>
        <v>266</v>
      </c>
      <c r="I29" s="15" t="s">
        <v>54</v>
      </c>
      <c r="J29" s="3">
        <f t="shared" si="2"/>
        <v>265</v>
      </c>
      <c r="K29" s="3">
        <f t="shared" si="5"/>
        <v>91</v>
      </c>
      <c r="L29" s="3">
        <f t="shared" si="5"/>
        <v>174</v>
      </c>
    </row>
    <row r="30" spans="1:12" ht="18" customHeight="1">
      <c r="A30" s="13" t="s">
        <v>55</v>
      </c>
      <c r="B30" s="3">
        <f t="shared" si="6"/>
        <v>414</v>
      </c>
      <c r="C30" s="3">
        <f t="shared" si="7"/>
        <v>222</v>
      </c>
      <c r="D30" s="3">
        <f t="shared" si="7"/>
        <v>192</v>
      </c>
      <c r="E30" s="15" t="s">
        <v>56</v>
      </c>
      <c r="F30" s="3">
        <f t="shared" si="0"/>
        <v>605</v>
      </c>
      <c r="G30" s="3">
        <f t="shared" si="4"/>
        <v>306</v>
      </c>
      <c r="H30" s="3">
        <f t="shared" si="4"/>
        <v>299</v>
      </c>
      <c r="I30" s="15" t="s">
        <v>57</v>
      </c>
      <c r="J30" s="3">
        <f t="shared" si="2"/>
        <v>241</v>
      </c>
      <c r="K30" s="3">
        <f t="shared" si="5"/>
        <v>75</v>
      </c>
      <c r="L30" s="3">
        <f t="shared" si="5"/>
        <v>166</v>
      </c>
    </row>
    <row r="31" spans="1:12" ht="18" customHeight="1">
      <c r="A31" s="13" t="s">
        <v>58</v>
      </c>
      <c r="B31" s="3">
        <f t="shared" si="6"/>
        <v>421</v>
      </c>
      <c r="C31" s="3">
        <f t="shared" si="7"/>
        <v>216</v>
      </c>
      <c r="D31" s="3">
        <f t="shared" si="7"/>
        <v>205</v>
      </c>
      <c r="E31" s="15" t="s">
        <v>59</v>
      </c>
      <c r="F31" s="3">
        <f t="shared" si="0"/>
        <v>650</v>
      </c>
      <c r="G31" s="3">
        <f t="shared" si="4"/>
        <v>306</v>
      </c>
      <c r="H31" s="3">
        <f t="shared" si="4"/>
        <v>344</v>
      </c>
      <c r="I31" s="15" t="s">
        <v>60</v>
      </c>
      <c r="J31" s="3">
        <f t="shared" si="2"/>
        <v>194</v>
      </c>
      <c r="K31" s="3">
        <f t="shared" si="5"/>
        <v>62</v>
      </c>
      <c r="L31" s="3">
        <f t="shared" si="5"/>
        <v>132</v>
      </c>
    </row>
    <row r="32" spans="1:12" ht="18" customHeight="1">
      <c r="A32" s="13" t="s">
        <v>61</v>
      </c>
      <c r="B32" s="3">
        <f t="shared" si="6"/>
        <v>439</v>
      </c>
      <c r="C32" s="3">
        <f t="shared" si="7"/>
        <v>239</v>
      </c>
      <c r="D32" s="3">
        <f t="shared" si="7"/>
        <v>200</v>
      </c>
      <c r="E32" s="15" t="s">
        <v>62</v>
      </c>
      <c r="F32" s="3">
        <f t="shared" si="0"/>
        <v>681</v>
      </c>
      <c r="G32" s="3">
        <f t="shared" si="4"/>
        <v>344</v>
      </c>
      <c r="H32" s="3">
        <f t="shared" si="4"/>
        <v>337</v>
      </c>
      <c r="I32" s="15" t="s">
        <v>63</v>
      </c>
      <c r="J32" s="3">
        <f t="shared" si="2"/>
        <v>194</v>
      </c>
      <c r="K32" s="3">
        <f t="shared" si="5"/>
        <v>56</v>
      </c>
      <c r="L32" s="3">
        <f t="shared" si="5"/>
        <v>138</v>
      </c>
    </row>
    <row r="33" spans="1:12" ht="18" customHeight="1">
      <c r="A33" s="13" t="s">
        <v>64</v>
      </c>
      <c r="B33" s="3">
        <f t="shared" si="6"/>
        <v>449</v>
      </c>
      <c r="C33" s="3">
        <f t="shared" si="7"/>
        <v>228</v>
      </c>
      <c r="D33" s="3">
        <f t="shared" si="7"/>
        <v>221</v>
      </c>
      <c r="E33" s="15" t="s">
        <v>65</v>
      </c>
      <c r="F33" s="3">
        <f t="shared" si="0"/>
        <v>768</v>
      </c>
      <c r="G33" s="3">
        <f t="shared" si="4"/>
        <v>368</v>
      </c>
      <c r="H33" s="3">
        <f t="shared" si="4"/>
        <v>400</v>
      </c>
      <c r="I33" s="15" t="s">
        <v>66</v>
      </c>
      <c r="J33" s="3">
        <f t="shared" si="2"/>
        <v>147</v>
      </c>
      <c r="K33" s="3">
        <f t="shared" si="5"/>
        <v>44</v>
      </c>
      <c r="L33" s="3">
        <f t="shared" si="5"/>
        <v>103</v>
      </c>
    </row>
    <row r="34" spans="1:12" ht="18" customHeight="1">
      <c r="A34" s="13" t="s">
        <v>67</v>
      </c>
      <c r="B34" s="3">
        <f t="shared" si="6"/>
        <v>450</v>
      </c>
      <c r="C34" s="3">
        <f t="shared" si="7"/>
        <v>214</v>
      </c>
      <c r="D34" s="3">
        <f t="shared" si="7"/>
        <v>236</v>
      </c>
      <c r="E34" s="15" t="s">
        <v>68</v>
      </c>
      <c r="F34" s="3">
        <f t="shared" si="0"/>
        <v>820</v>
      </c>
      <c r="G34" s="3">
        <f t="shared" si="4"/>
        <v>429</v>
      </c>
      <c r="H34" s="3">
        <f t="shared" si="4"/>
        <v>391</v>
      </c>
      <c r="I34" s="15" t="s">
        <v>69</v>
      </c>
      <c r="J34" s="3">
        <f t="shared" si="2"/>
        <v>131</v>
      </c>
      <c r="K34" s="3">
        <f t="shared" si="5"/>
        <v>35</v>
      </c>
      <c r="L34" s="3">
        <f t="shared" si="5"/>
        <v>96</v>
      </c>
    </row>
    <row r="35" spans="1:12" ht="18" customHeight="1">
      <c r="A35" s="13" t="s">
        <v>70</v>
      </c>
      <c r="B35" s="3">
        <f t="shared" si="6"/>
        <v>445</v>
      </c>
      <c r="C35" s="3">
        <f t="shared" si="7"/>
        <v>220</v>
      </c>
      <c r="D35" s="3">
        <f t="shared" si="7"/>
        <v>225</v>
      </c>
      <c r="E35" s="15" t="s">
        <v>71</v>
      </c>
      <c r="F35" s="3">
        <f t="shared" si="0"/>
        <v>835</v>
      </c>
      <c r="G35" s="3">
        <f t="shared" si="4"/>
        <v>415</v>
      </c>
      <c r="H35" s="3">
        <f t="shared" si="4"/>
        <v>420</v>
      </c>
      <c r="I35" s="15" t="s">
        <v>72</v>
      </c>
      <c r="J35" s="3">
        <f t="shared" si="2"/>
        <v>108</v>
      </c>
      <c r="K35" s="3">
        <f t="shared" si="5"/>
        <v>21</v>
      </c>
      <c r="L35" s="3">
        <f t="shared" si="5"/>
        <v>87</v>
      </c>
    </row>
    <row r="36" spans="1:12" ht="18" customHeight="1">
      <c r="A36" s="13" t="s">
        <v>73</v>
      </c>
      <c r="B36" s="3">
        <f t="shared" si="6"/>
        <v>405</v>
      </c>
      <c r="C36" s="3">
        <f t="shared" si="7"/>
        <v>215</v>
      </c>
      <c r="D36" s="3">
        <f t="shared" si="7"/>
        <v>190</v>
      </c>
      <c r="E36" s="15" t="s">
        <v>74</v>
      </c>
      <c r="F36" s="3">
        <f t="shared" si="0"/>
        <v>875</v>
      </c>
      <c r="G36" s="3">
        <f t="shared" si="4"/>
        <v>421</v>
      </c>
      <c r="H36" s="3">
        <f t="shared" si="4"/>
        <v>454</v>
      </c>
      <c r="I36" s="15" t="s">
        <v>75</v>
      </c>
      <c r="J36" s="3">
        <f t="shared" si="2"/>
        <v>71</v>
      </c>
      <c r="K36" s="3">
        <f t="shared" si="5"/>
        <v>18</v>
      </c>
      <c r="L36" s="3">
        <f t="shared" si="5"/>
        <v>53</v>
      </c>
    </row>
    <row r="37" spans="1:12" ht="18" customHeight="1">
      <c r="A37" s="13" t="s">
        <v>76</v>
      </c>
      <c r="B37" s="3">
        <f t="shared" si="6"/>
        <v>444</v>
      </c>
      <c r="C37" s="3">
        <f t="shared" si="7"/>
        <v>224</v>
      </c>
      <c r="D37" s="3">
        <f t="shared" si="7"/>
        <v>220</v>
      </c>
      <c r="E37" s="15" t="s">
        <v>77</v>
      </c>
      <c r="F37" s="3">
        <f t="shared" si="0"/>
        <v>1075</v>
      </c>
      <c r="G37" s="3">
        <f t="shared" si="4"/>
        <v>566</v>
      </c>
      <c r="H37" s="3">
        <f t="shared" si="4"/>
        <v>509</v>
      </c>
      <c r="I37" s="15" t="s">
        <v>78</v>
      </c>
      <c r="J37" s="3">
        <f t="shared" si="2"/>
        <v>49</v>
      </c>
      <c r="K37" s="3">
        <f t="shared" si="5"/>
        <v>15</v>
      </c>
      <c r="L37" s="3">
        <f t="shared" si="5"/>
        <v>34</v>
      </c>
    </row>
    <row r="38" spans="1:12" ht="18" customHeight="1">
      <c r="A38" s="13" t="s">
        <v>79</v>
      </c>
      <c r="B38" s="3">
        <f t="shared" si="6"/>
        <v>460</v>
      </c>
      <c r="C38" s="3">
        <f t="shared" si="7"/>
        <v>233</v>
      </c>
      <c r="D38" s="3">
        <f t="shared" si="7"/>
        <v>227</v>
      </c>
      <c r="E38" s="15" t="s">
        <v>80</v>
      </c>
      <c r="F38" s="3">
        <f t="shared" si="0"/>
        <v>1067</v>
      </c>
      <c r="G38" s="3">
        <f t="shared" si="4"/>
        <v>531</v>
      </c>
      <c r="H38" s="3">
        <f t="shared" si="4"/>
        <v>536</v>
      </c>
      <c r="I38" s="15" t="s">
        <v>81</v>
      </c>
      <c r="J38" s="3">
        <f t="shared" si="2"/>
        <v>39</v>
      </c>
      <c r="K38" s="3">
        <f t="shared" si="5"/>
        <v>6</v>
      </c>
      <c r="L38" s="3">
        <f t="shared" si="5"/>
        <v>33</v>
      </c>
    </row>
    <row r="39" spans="1:12" ht="18" customHeight="1">
      <c r="A39" s="13" t="s">
        <v>82</v>
      </c>
      <c r="B39" s="3">
        <f t="shared" si="6"/>
        <v>475</v>
      </c>
      <c r="C39" s="3">
        <f t="shared" si="7"/>
        <v>239</v>
      </c>
      <c r="D39" s="3">
        <f t="shared" si="7"/>
        <v>236</v>
      </c>
      <c r="E39" s="15" t="s">
        <v>83</v>
      </c>
      <c r="F39" s="3">
        <f t="shared" si="0"/>
        <v>1024</v>
      </c>
      <c r="G39" s="3">
        <f t="shared" si="4"/>
        <v>517</v>
      </c>
      <c r="H39" s="3">
        <f t="shared" si="4"/>
        <v>507</v>
      </c>
      <c r="I39" s="15" t="s">
        <v>84</v>
      </c>
      <c r="J39" s="3">
        <f t="shared" si="2"/>
        <v>24</v>
      </c>
      <c r="K39" s="3">
        <f t="shared" si="5"/>
        <v>8</v>
      </c>
      <c r="L39" s="3">
        <f t="shared" si="5"/>
        <v>16</v>
      </c>
    </row>
    <row r="40" spans="1:12" ht="18" customHeight="1">
      <c r="A40" s="13" t="s">
        <v>85</v>
      </c>
      <c r="B40" s="3">
        <f t="shared" si="6"/>
        <v>491</v>
      </c>
      <c r="C40" s="3">
        <f t="shared" si="7"/>
        <v>228</v>
      </c>
      <c r="D40" s="3">
        <f t="shared" si="7"/>
        <v>263</v>
      </c>
      <c r="E40" s="15" t="s">
        <v>86</v>
      </c>
      <c r="F40" s="3">
        <f t="shared" si="0"/>
        <v>723</v>
      </c>
      <c r="G40" s="3">
        <f t="shared" si="4"/>
        <v>385</v>
      </c>
      <c r="H40" s="3">
        <f t="shared" si="4"/>
        <v>338</v>
      </c>
      <c r="I40" s="15" t="s">
        <v>87</v>
      </c>
      <c r="J40" s="3">
        <f t="shared" si="2"/>
        <v>10</v>
      </c>
      <c r="K40" s="3">
        <f t="shared" si="5"/>
        <v>2</v>
      </c>
      <c r="L40" s="3">
        <f t="shared" si="5"/>
        <v>8</v>
      </c>
    </row>
    <row r="41" spans="1:12" ht="18" customHeight="1">
      <c r="A41" s="13" t="s">
        <v>88</v>
      </c>
      <c r="B41" s="3">
        <f t="shared" si="6"/>
        <v>559</v>
      </c>
      <c r="C41" s="3">
        <f t="shared" si="7"/>
        <v>302</v>
      </c>
      <c r="D41" s="3">
        <f t="shared" si="7"/>
        <v>257</v>
      </c>
      <c r="E41" s="15" t="s">
        <v>89</v>
      </c>
      <c r="F41" s="3">
        <f t="shared" si="0"/>
        <v>651</v>
      </c>
      <c r="G41" s="3">
        <f t="shared" si="4"/>
        <v>331</v>
      </c>
      <c r="H41" s="3">
        <f t="shared" si="4"/>
        <v>320</v>
      </c>
      <c r="I41" s="15" t="s">
        <v>90</v>
      </c>
      <c r="J41" s="3">
        <f t="shared" si="2"/>
        <v>7</v>
      </c>
      <c r="K41" s="3">
        <f t="shared" si="5"/>
        <v>0</v>
      </c>
      <c r="L41" s="3">
        <f t="shared" si="5"/>
        <v>7</v>
      </c>
    </row>
    <row r="42" spans="1:12" ht="18" customHeight="1">
      <c r="A42" s="13" t="s">
        <v>91</v>
      </c>
      <c r="B42" s="3">
        <f t="shared" si="6"/>
        <v>513</v>
      </c>
      <c r="C42" s="3">
        <f t="shared" si="7"/>
        <v>251</v>
      </c>
      <c r="D42" s="3">
        <f t="shared" si="7"/>
        <v>262</v>
      </c>
      <c r="E42" s="15" t="s">
        <v>92</v>
      </c>
      <c r="F42" s="3">
        <f t="shared" si="0"/>
        <v>820</v>
      </c>
      <c r="G42" s="3">
        <f t="shared" si="4"/>
        <v>383</v>
      </c>
      <c r="H42" s="3">
        <f t="shared" si="4"/>
        <v>437</v>
      </c>
      <c r="I42" s="15" t="s">
        <v>93</v>
      </c>
      <c r="J42" s="3">
        <f t="shared" si="2"/>
        <v>7</v>
      </c>
      <c r="K42" s="3">
        <f t="shared" si="5"/>
        <v>1</v>
      </c>
      <c r="L42" s="3">
        <f t="shared" si="5"/>
        <v>6</v>
      </c>
    </row>
    <row r="43" spans="1:12" ht="18" customHeight="1">
      <c r="A43" s="13" t="s">
        <v>94</v>
      </c>
      <c r="B43" s="3">
        <f t="shared" si="6"/>
        <v>572</v>
      </c>
      <c r="C43" s="3">
        <f t="shared" si="7"/>
        <v>315</v>
      </c>
      <c r="D43" s="3">
        <f t="shared" si="7"/>
        <v>257</v>
      </c>
      <c r="E43" s="15" t="s">
        <v>95</v>
      </c>
      <c r="F43" s="3">
        <f t="shared" si="0"/>
        <v>825</v>
      </c>
      <c r="G43" s="3">
        <f t="shared" si="4"/>
        <v>402</v>
      </c>
      <c r="H43" s="3">
        <f t="shared" si="4"/>
        <v>423</v>
      </c>
      <c r="I43" s="15" t="s">
        <v>96</v>
      </c>
      <c r="J43" s="3">
        <f t="shared" si="2"/>
        <v>6</v>
      </c>
      <c r="K43" s="3">
        <f t="shared" si="5"/>
        <v>1</v>
      </c>
      <c r="L43" s="3">
        <f t="shared" si="5"/>
        <v>5</v>
      </c>
    </row>
    <row r="44" spans="1:12" ht="18" customHeight="1">
      <c r="A44" s="13" t="s">
        <v>97</v>
      </c>
      <c r="B44" s="3">
        <f t="shared" si="6"/>
        <v>652</v>
      </c>
      <c r="C44" s="3">
        <f t="shared" si="7"/>
        <v>345</v>
      </c>
      <c r="D44" s="3">
        <f t="shared" si="7"/>
        <v>307</v>
      </c>
      <c r="E44" s="15" t="s">
        <v>98</v>
      </c>
      <c r="F44" s="3">
        <f t="shared" si="0"/>
        <v>804</v>
      </c>
      <c r="G44" s="3">
        <f>G140-G92</f>
        <v>376</v>
      </c>
      <c r="H44" s="3">
        <f>H140-H92</f>
        <v>428</v>
      </c>
      <c r="I44" s="15" t="s">
        <v>140</v>
      </c>
      <c r="J44" s="3">
        <f t="shared" si="2"/>
        <v>9</v>
      </c>
      <c r="K44" s="3">
        <f>K140-K92</f>
        <v>2</v>
      </c>
      <c r="L44" s="3">
        <f>L140-L92</f>
        <v>7</v>
      </c>
    </row>
    <row r="45" spans="1:12" ht="18" customHeight="1">
      <c r="A45" s="13" t="s">
        <v>99</v>
      </c>
      <c r="B45" s="3">
        <f t="shared" si="6"/>
        <v>601</v>
      </c>
      <c r="C45" s="3">
        <f t="shared" si="7"/>
        <v>322</v>
      </c>
      <c r="D45" s="3">
        <f t="shared" si="7"/>
        <v>279</v>
      </c>
      <c r="E45" s="15" t="s">
        <v>100</v>
      </c>
      <c r="F45" s="3">
        <f t="shared" si="0"/>
        <v>809</v>
      </c>
      <c r="G45" s="3">
        <f>G141-G93</f>
        <v>381</v>
      </c>
      <c r="H45" s="3">
        <f>H141-H93</f>
        <v>428</v>
      </c>
      <c r="I45" s="9"/>
      <c r="J45" s="2"/>
      <c r="K45" s="2"/>
      <c r="L45" s="2"/>
    </row>
    <row r="46" ht="18" customHeight="1"/>
    <row r="47" ht="18" customHeight="1"/>
    <row r="48" ht="18" customHeight="1"/>
    <row r="49" spans="1:12" ht="18" customHeight="1">
      <c r="A49" s="10" t="s">
        <v>143</v>
      </c>
      <c r="B49" s="31">
        <v>407</v>
      </c>
      <c r="C49" s="31"/>
      <c r="D49" s="1"/>
      <c r="E49" s="14"/>
      <c r="F49" s="1"/>
      <c r="G49" s="1"/>
      <c r="H49" s="1"/>
      <c r="I49" s="14"/>
      <c r="J49" s="27" t="s">
        <v>109</v>
      </c>
      <c r="K49" s="28"/>
      <c r="L49" s="28"/>
    </row>
    <row r="50" spans="1:12" ht="18" customHeight="1">
      <c r="A50" s="25"/>
      <c r="B50" s="26"/>
      <c r="C50" s="26"/>
      <c r="D50" s="1"/>
      <c r="E50" s="14"/>
      <c r="F50" s="1"/>
      <c r="G50" s="1"/>
      <c r="H50" s="1"/>
      <c r="I50" s="14"/>
      <c r="J50" s="1"/>
      <c r="K50" s="29" t="s">
        <v>142</v>
      </c>
      <c r="L50" s="30"/>
    </row>
    <row r="51" spans="1:12" ht="18" customHeight="1">
      <c r="A51" s="7" t="s">
        <v>1</v>
      </c>
      <c r="B51" s="7" t="s">
        <v>2</v>
      </c>
      <c r="C51" s="7" t="s">
        <v>3</v>
      </c>
      <c r="D51" s="8" t="s">
        <v>4</v>
      </c>
      <c r="E51" s="9" t="s">
        <v>5</v>
      </c>
      <c r="F51" s="10" t="s">
        <v>2</v>
      </c>
      <c r="G51" s="10" t="s">
        <v>3</v>
      </c>
      <c r="H51" s="11" t="s">
        <v>4</v>
      </c>
      <c r="I51" s="9" t="s">
        <v>5</v>
      </c>
      <c r="J51" s="10" t="s">
        <v>2</v>
      </c>
      <c r="K51" s="10" t="s">
        <v>3</v>
      </c>
      <c r="L51" s="10" t="s">
        <v>4</v>
      </c>
    </row>
    <row r="52" spans="1:12" ht="18" customHeight="1">
      <c r="A52" s="10" t="s">
        <v>6</v>
      </c>
      <c r="B52" s="16">
        <f>SUM(B54:B74)</f>
        <v>503</v>
      </c>
      <c r="C52" s="17">
        <f>SUM(C54:C74)</f>
        <v>113</v>
      </c>
      <c r="D52" s="16">
        <f>SUM(D54:D74)</f>
        <v>390</v>
      </c>
      <c r="E52" s="15" t="s">
        <v>136</v>
      </c>
      <c r="F52" s="3">
        <f aca="true" t="shared" si="8" ref="F52:F93">+G52+H52</f>
        <v>2</v>
      </c>
      <c r="G52" s="3">
        <v>1</v>
      </c>
      <c r="H52" s="5">
        <v>1</v>
      </c>
      <c r="I52" s="15" t="s">
        <v>138</v>
      </c>
      <c r="J52" s="3">
        <f aca="true" t="shared" si="9" ref="J52:J92">+K52+L52</f>
        <v>0</v>
      </c>
      <c r="K52" s="3"/>
      <c r="L52" s="3"/>
    </row>
    <row r="53" spans="1:12" ht="18" customHeight="1">
      <c r="A53" s="10"/>
      <c r="B53" s="23"/>
      <c r="C53" s="3"/>
      <c r="D53" s="4"/>
      <c r="E53" s="15" t="s">
        <v>137</v>
      </c>
      <c r="F53" s="3">
        <f t="shared" si="8"/>
        <v>4</v>
      </c>
      <c r="G53" s="3">
        <v>1</v>
      </c>
      <c r="H53" s="5">
        <v>3</v>
      </c>
      <c r="I53" s="15" t="s">
        <v>139</v>
      </c>
      <c r="J53" s="3">
        <f t="shared" si="9"/>
        <v>0</v>
      </c>
      <c r="K53" s="3"/>
      <c r="L53" s="3"/>
    </row>
    <row r="54" spans="1:12" ht="18" customHeight="1">
      <c r="A54" s="10" t="s">
        <v>113</v>
      </c>
      <c r="B54" s="24">
        <f>SUM(B76:B80)</f>
        <v>20</v>
      </c>
      <c r="C54" s="19">
        <f>SUM(C76:C80)</f>
        <v>11</v>
      </c>
      <c r="D54" s="20">
        <f>SUM(D76:D80)</f>
        <v>9</v>
      </c>
      <c r="E54" s="15" t="s">
        <v>7</v>
      </c>
      <c r="F54" s="3">
        <f t="shared" si="8"/>
        <v>7</v>
      </c>
      <c r="G54" s="3"/>
      <c r="H54" s="5">
        <v>7</v>
      </c>
      <c r="I54" s="15" t="s">
        <v>8</v>
      </c>
      <c r="J54" s="3">
        <f t="shared" si="9"/>
        <v>1</v>
      </c>
      <c r="K54" s="3"/>
      <c r="L54" s="3">
        <v>1</v>
      </c>
    </row>
    <row r="55" spans="1:12" ht="18" customHeight="1">
      <c r="A55" s="10" t="s">
        <v>114</v>
      </c>
      <c r="B55" s="23">
        <f>SUM(B81:B85)</f>
        <v>16</v>
      </c>
      <c r="C55" s="19">
        <f>SUM(C81:C85)</f>
        <v>11</v>
      </c>
      <c r="D55" s="20">
        <f>SUM(D81:D85)</f>
        <v>5</v>
      </c>
      <c r="E55" s="15" t="s">
        <v>9</v>
      </c>
      <c r="F55" s="3">
        <f t="shared" si="8"/>
        <v>15</v>
      </c>
      <c r="G55" s="3"/>
      <c r="H55" s="5">
        <v>15</v>
      </c>
      <c r="I55" s="15" t="s">
        <v>10</v>
      </c>
      <c r="J55" s="3">
        <f t="shared" si="9"/>
        <v>2</v>
      </c>
      <c r="K55" s="3"/>
      <c r="L55" s="3">
        <v>2</v>
      </c>
    </row>
    <row r="56" spans="1:12" ht="18" customHeight="1">
      <c r="A56" s="10" t="s">
        <v>115</v>
      </c>
      <c r="B56" s="23">
        <f>SUM(B86:B90)</f>
        <v>5</v>
      </c>
      <c r="C56" s="19">
        <f>SUM(C86:C90)</f>
        <v>2</v>
      </c>
      <c r="D56" s="20">
        <f>SUM(D86:D90)</f>
        <v>3</v>
      </c>
      <c r="E56" s="15" t="s">
        <v>11</v>
      </c>
      <c r="F56" s="3">
        <f t="shared" si="8"/>
        <v>25</v>
      </c>
      <c r="G56" s="3">
        <v>2</v>
      </c>
      <c r="H56" s="5">
        <v>23</v>
      </c>
      <c r="I56" s="15" t="s">
        <v>12</v>
      </c>
      <c r="J56" s="3">
        <f t="shared" si="9"/>
        <v>2</v>
      </c>
      <c r="K56" s="3">
        <v>2</v>
      </c>
      <c r="L56" s="3"/>
    </row>
    <row r="57" spans="1:12" ht="18" customHeight="1">
      <c r="A57" s="10" t="s">
        <v>116</v>
      </c>
      <c r="B57" s="23">
        <f>+B91+B92+B93+F52+F53</f>
        <v>15</v>
      </c>
      <c r="C57" s="20">
        <f>+C91+C92+C93+G52+G53</f>
        <v>7</v>
      </c>
      <c r="D57" s="20">
        <f>+D91+D92+D93+H52+H53</f>
        <v>8</v>
      </c>
      <c r="E57" s="15" t="s">
        <v>13</v>
      </c>
      <c r="F57" s="3">
        <f t="shared" si="8"/>
        <v>18</v>
      </c>
      <c r="G57" s="3"/>
      <c r="H57" s="5">
        <v>18</v>
      </c>
      <c r="I57" s="15" t="s">
        <v>14</v>
      </c>
      <c r="J57" s="3">
        <f t="shared" si="9"/>
        <v>1</v>
      </c>
      <c r="K57" s="3">
        <v>1</v>
      </c>
      <c r="L57" s="3"/>
    </row>
    <row r="58" spans="1:12" ht="18" customHeight="1">
      <c r="A58" s="10" t="s">
        <v>117</v>
      </c>
      <c r="B58" s="23">
        <f>SUM(F54:F58)</f>
        <v>90</v>
      </c>
      <c r="C58" s="21">
        <f>SUM(G54:G58)</f>
        <v>6</v>
      </c>
      <c r="D58" s="22">
        <f>SUM(H54:H58)</f>
        <v>84</v>
      </c>
      <c r="E58" s="15" t="s">
        <v>15</v>
      </c>
      <c r="F58" s="3">
        <f t="shared" si="8"/>
        <v>25</v>
      </c>
      <c r="G58" s="3">
        <v>4</v>
      </c>
      <c r="H58" s="5">
        <v>21</v>
      </c>
      <c r="I58" s="15" t="s">
        <v>16</v>
      </c>
      <c r="J58" s="3">
        <f t="shared" si="9"/>
        <v>0</v>
      </c>
      <c r="K58" s="3"/>
      <c r="L58" s="3"/>
    </row>
    <row r="59" spans="1:12" ht="18" customHeight="1">
      <c r="A59" s="10" t="s">
        <v>118</v>
      </c>
      <c r="B59" s="23">
        <f>SUM(F59:F63)</f>
        <v>105</v>
      </c>
      <c r="C59" s="19">
        <f>SUM(G59:G63)</f>
        <v>11</v>
      </c>
      <c r="D59" s="20">
        <f>SUM(H59:H63)</f>
        <v>94</v>
      </c>
      <c r="E59" s="15" t="s">
        <v>17</v>
      </c>
      <c r="F59" s="3">
        <f t="shared" si="8"/>
        <v>27</v>
      </c>
      <c r="G59" s="3">
        <v>4</v>
      </c>
      <c r="H59" s="5">
        <v>23</v>
      </c>
      <c r="I59" s="15" t="s">
        <v>18</v>
      </c>
      <c r="J59" s="3">
        <f t="shared" si="9"/>
        <v>0</v>
      </c>
      <c r="K59" s="3"/>
      <c r="L59" s="3"/>
    </row>
    <row r="60" spans="1:12" ht="18" customHeight="1">
      <c r="A60" s="10" t="s">
        <v>119</v>
      </c>
      <c r="B60" s="23">
        <f>SUM(F64:F68)</f>
        <v>105</v>
      </c>
      <c r="C60" s="19">
        <f>SUM(G64:G68)</f>
        <v>20</v>
      </c>
      <c r="D60" s="20">
        <f>SUM(H64:H68)</f>
        <v>85</v>
      </c>
      <c r="E60" s="15" t="s">
        <v>19</v>
      </c>
      <c r="F60" s="3">
        <f t="shared" si="8"/>
        <v>20</v>
      </c>
      <c r="G60" s="3">
        <v>1</v>
      </c>
      <c r="H60" s="5">
        <v>19</v>
      </c>
      <c r="I60" s="15" t="s">
        <v>20</v>
      </c>
      <c r="J60" s="3">
        <f t="shared" si="9"/>
        <v>1</v>
      </c>
      <c r="K60" s="3">
        <v>1</v>
      </c>
      <c r="L60" s="3"/>
    </row>
    <row r="61" spans="1:12" ht="18" customHeight="1">
      <c r="A61" s="10" t="s">
        <v>120</v>
      </c>
      <c r="B61" s="23">
        <f>SUM(F69:F73)</f>
        <v>49</v>
      </c>
      <c r="C61" s="19">
        <f>SUM(G69:G73)</f>
        <v>15</v>
      </c>
      <c r="D61" s="20">
        <f>SUM(H69:H73)</f>
        <v>34</v>
      </c>
      <c r="E61" s="15" t="s">
        <v>21</v>
      </c>
      <c r="F61" s="3">
        <f t="shared" si="8"/>
        <v>18</v>
      </c>
      <c r="G61" s="3">
        <v>2</v>
      </c>
      <c r="H61" s="5">
        <v>16</v>
      </c>
      <c r="I61" s="15" t="s">
        <v>22</v>
      </c>
      <c r="J61" s="3">
        <f t="shared" si="9"/>
        <v>2</v>
      </c>
      <c r="K61" s="3">
        <v>1</v>
      </c>
      <c r="L61" s="3">
        <v>1</v>
      </c>
    </row>
    <row r="62" spans="1:12" ht="18" customHeight="1">
      <c r="A62" s="10" t="s">
        <v>121</v>
      </c>
      <c r="B62" s="23">
        <f>SUM(F74:F78)</f>
        <v>28</v>
      </c>
      <c r="C62" s="19">
        <f>SUM(G74:G78)</f>
        <v>5</v>
      </c>
      <c r="D62" s="20">
        <f>SUM(H74:H78)</f>
        <v>23</v>
      </c>
      <c r="E62" s="15" t="s">
        <v>23</v>
      </c>
      <c r="F62" s="3">
        <f t="shared" si="8"/>
        <v>19</v>
      </c>
      <c r="G62" s="3">
        <v>3</v>
      </c>
      <c r="H62" s="5">
        <v>16</v>
      </c>
      <c r="I62" s="15" t="s">
        <v>24</v>
      </c>
      <c r="J62" s="3">
        <f t="shared" si="9"/>
        <v>0</v>
      </c>
      <c r="K62" s="3"/>
      <c r="L62" s="3"/>
    </row>
    <row r="63" spans="1:12" ht="18" customHeight="1">
      <c r="A63" s="10" t="s">
        <v>122</v>
      </c>
      <c r="B63" s="23">
        <f>SUM(F79:F83)</f>
        <v>21</v>
      </c>
      <c r="C63" s="19">
        <f>SUM(G79:G83)</f>
        <v>6</v>
      </c>
      <c r="D63" s="20">
        <f>SUM(H79:H83)</f>
        <v>15</v>
      </c>
      <c r="E63" s="15" t="s">
        <v>25</v>
      </c>
      <c r="F63" s="3">
        <f t="shared" si="8"/>
        <v>21</v>
      </c>
      <c r="G63" s="3">
        <v>1</v>
      </c>
      <c r="H63" s="5">
        <v>20</v>
      </c>
      <c r="I63" s="15" t="s">
        <v>26</v>
      </c>
      <c r="J63" s="3">
        <f t="shared" si="9"/>
        <v>0</v>
      </c>
      <c r="K63" s="3"/>
      <c r="L63" s="3"/>
    </row>
    <row r="64" spans="1:12" ht="18" customHeight="1">
      <c r="A64" s="10" t="s">
        <v>123</v>
      </c>
      <c r="B64" s="23">
        <f>SUM(F84:F88)</f>
        <v>16</v>
      </c>
      <c r="C64" s="19">
        <f>SUM(G84:G88)</f>
        <v>7</v>
      </c>
      <c r="D64" s="20">
        <f>SUM(H84:H88)</f>
        <v>9</v>
      </c>
      <c r="E64" s="15" t="s">
        <v>27</v>
      </c>
      <c r="F64" s="3">
        <f t="shared" si="8"/>
        <v>27</v>
      </c>
      <c r="G64" s="3">
        <v>2</v>
      </c>
      <c r="H64" s="5">
        <v>25</v>
      </c>
      <c r="I64" s="15" t="s">
        <v>28</v>
      </c>
      <c r="J64" s="3">
        <f t="shared" si="9"/>
        <v>1</v>
      </c>
      <c r="K64" s="3"/>
      <c r="L64" s="3">
        <v>1</v>
      </c>
    </row>
    <row r="65" spans="1:12" ht="18" customHeight="1">
      <c r="A65" s="10" t="s">
        <v>124</v>
      </c>
      <c r="B65" s="23">
        <f>SUM(F89:F93)</f>
        <v>11</v>
      </c>
      <c r="C65" s="19">
        <f>SUM(G89:G93)</f>
        <v>3</v>
      </c>
      <c r="D65" s="20">
        <f>SUM(H89:H93)</f>
        <v>8</v>
      </c>
      <c r="E65" s="15" t="s">
        <v>29</v>
      </c>
      <c r="F65" s="3">
        <f t="shared" si="8"/>
        <v>26</v>
      </c>
      <c r="G65" s="3">
        <v>6</v>
      </c>
      <c r="H65" s="5">
        <v>20</v>
      </c>
      <c r="I65" s="15" t="s">
        <v>30</v>
      </c>
      <c r="J65" s="3">
        <f t="shared" si="9"/>
        <v>1</v>
      </c>
      <c r="K65" s="3"/>
      <c r="L65" s="3">
        <v>1</v>
      </c>
    </row>
    <row r="66" spans="1:12" ht="18" customHeight="1">
      <c r="A66" s="10" t="s">
        <v>125</v>
      </c>
      <c r="B66" s="23">
        <f>SUM(J52:J56)</f>
        <v>5</v>
      </c>
      <c r="C66" s="19">
        <f>SUM(K52:K56)</f>
        <v>2</v>
      </c>
      <c r="D66" s="20">
        <f>SUM(L52:L56)</f>
        <v>3</v>
      </c>
      <c r="E66" s="15" t="s">
        <v>31</v>
      </c>
      <c r="F66" s="3">
        <f t="shared" si="8"/>
        <v>23</v>
      </c>
      <c r="G66" s="3">
        <v>5</v>
      </c>
      <c r="H66" s="5">
        <v>18</v>
      </c>
      <c r="I66" s="15" t="s">
        <v>32</v>
      </c>
      <c r="J66" s="3">
        <f t="shared" si="9"/>
        <v>1</v>
      </c>
      <c r="K66" s="3"/>
      <c r="L66" s="3">
        <v>1</v>
      </c>
    </row>
    <row r="67" spans="1:12" ht="18" customHeight="1">
      <c r="A67" s="10" t="s">
        <v>126</v>
      </c>
      <c r="B67" s="23">
        <f>SUM(J57:J61)</f>
        <v>4</v>
      </c>
      <c r="C67" s="19">
        <f>SUM(K57:K61)</f>
        <v>3</v>
      </c>
      <c r="D67" s="20">
        <f>SUM(L57:L61)</f>
        <v>1</v>
      </c>
      <c r="E67" s="15" t="s">
        <v>33</v>
      </c>
      <c r="F67" s="3">
        <f t="shared" si="8"/>
        <v>16</v>
      </c>
      <c r="G67" s="3">
        <v>6</v>
      </c>
      <c r="H67" s="5">
        <v>10</v>
      </c>
      <c r="I67" s="15" t="s">
        <v>34</v>
      </c>
      <c r="J67" s="3">
        <f t="shared" si="9"/>
        <v>1</v>
      </c>
      <c r="K67" s="3">
        <v>1</v>
      </c>
      <c r="L67" s="3"/>
    </row>
    <row r="68" spans="1:12" ht="18" customHeight="1">
      <c r="A68" s="10" t="s">
        <v>127</v>
      </c>
      <c r="B68" s="23">
        <f>SUM(J62:J66)</f>
        <v>3</v>
      </c>
      <c r="C68" s="19">
        <f>SUM(K62:K66)</f>
        <v>0</v>
      </c>
      <c r="D68" s="20">
        <f>SUM(L62:L66)</f>
        <v>3</v>
      </c>
      <c r="E68" s="15" t="s">
        <v>35</v>
      </c>
      <c r="F68" s="3">
        <f t="shared" si="8"/>
        <v>13</v>
      </c>
      <c r="G68" s="3">
        <v>1</v>
      </c>
      <c r="H68" s="5">
        <v>12</v>
      </c>
      <c r="I68" s="15" t="s">
        <v>36</v>
      </c>
      <c r="J68" s="3">
        <f t="shared" si="9"/>
        <v>2</v>
      </c>
      <c r="K68" s="3">
        <v>1</v>
      </c>
      <c r="L68" s="3">
        <v>1</v>
      </c>
    </row>
    <row r="69" spans="1:12" ht="18" customHeight="1">
      <c r="A69" s="10" t="s">
        <v>128</v>
      </c>
      <c r="B69" s="23">
        <f>SUM(J67:J71)</f>
        <v>6</v>
      </c>
      <c r="C69" s="19">
        <f>SUM(K67:K71)</f>
        <v>3</v>
      </c>
      <c r="D69" s="20">
        <f>SUM(L67:L71)</f>
        <v>3</v>
      </c>
      <c r="E69" s="15" t="s">
        <v>37</v>
      </c>
      <c r="F69" s="3">
        <f t="shared" si="8"/>
        <v>15</v>
      </c>
      <c r="G69" s="3">
        <v>4</v>
      </c>
      <c r="H69" s="5">
        <v>11</v>
      </c>
      <c r="I69" s="15" t="s">
        <v>38</v>
      </c>
      <c r="J69" s="3">
        <f t="shared" si="9"/>
        <v>1</v>
      </c>
      <c r="K69" s="3"/>
      <c r="L69" s="3">
        <v>1</v>
      </c>
    </row>
    <row r="70" spans="1:12" ht="18" customHeight="1">
      <c r="A70" s="10" t="s">
        <v>129</v>
      </c>
      <c r="B70" s="23">
        <f>SUM(J72:J76)</f>
        <v>2</v>
      </c>
      <c r="C70" s="19">
        <f>SUM(K72:K76)</f>
        <v>0</v>
      </c>
      <c r="D70" s="20">
        <f>SUM(L72:L76)</f>
        <v>2</v>
      </c>
      <c r="E70" s="15" t="s">
        <v>39</v>
      </c>
      <c r="F70" s="3">
        <f t="shared" si="8"/>
        <v>3</v>
      </c>
      <c r="G70" s="3">
        <v>1</v>
      </c>
      <c r="H70" s="5">
        <v>2</v>
      </c>
      <c r="I70" s="15" t="s">
        <v>40</v>
      </c>
      <c r="J70" s="3">
        <f t="shared" si="9"/>
        <v>2</v>
      </c>
      <c r="K70" s="3">
        <v>1</v>
      </c>
      <c r="L70" s="3">
        <v>1</v>
      </c>
    </row>
    <row r="71" spans="1:12" ht="18" customHeight="1">
      <c r="A71" s="10" t="s">
        <v>130</v>
      </c>
      <c r="B71" s="23">
        <f>SUM(J77:J81)</f>
        <v>2</v>
      </c>
      <c r="C71" s="19">
        <f>SUM(K77:K81)</f>
        <v>1</v>
      </c>
      <c r="D71" s="20">
        <f>SUM(L77:L81)</f>
        <v>1</v>
      </c>
      <c r="E71" s="15" t="s">
        <v>41</v>
      </c>
      <c r="F71" s="3">
        <f t="shared" si="8"/>
        <v>10</v>
      </c>
      <c r="G71" s="3">
        <v>4</v>
      </c>
      <c r="H71" s="5">
        <v>6</v>
      </c>
      <c r="I71" s="15" t="s">
        <v>42</v>
      </c>
      <c r="J71" s="3">
        <f t="shared" si="9"/>
        <v>0</v>
      </c>
      <c r="K71" s="3"/>
      <c r="L71" s="3"/>
    </row>
    <row r="72" spans="1:12" ht="18" customHeight="1">
      <c r="A72" s="10" t="s">
        <v>131</v>
      </c>
      <c r="B72" s="23">
        <f>SUM(J82:J86)</f>
        <v>0</v>
      </c>
      <c r="C72" s="19">
        <f>SUM(K82:K86)</f>
        <v>0</v>
      </c>
      <c r="D72" s="20">
        <f>SUM(L82:L86)</f>
        <v>0</v>
      </c>
      <c r="E72" s="15" t="s">
        <v>43</v>
      </c>
      <c r="F72" s="3">
        <f t="shared" si="8"/>
        <v>17</v>
      </c>
      <c r="G72" s="3">
        <v>6</v>
      </c>
      <c r="H72" s="5">
        <v>11</v>
      </c>
      <c r="I72" s="15" t="s">
        <v>44</v>
      </c>
      <c r="J72" s="3">
        <f t="shared" si="9"/>
        <v>1</v>
      </c>
      <c r="K72" s="3"/>
      <c r="L72" s="3">
        <v>1</v>
      </c>
    </row>
    <row r="73" spans="1:12" ht="18" customHeight="1">
      <c r="A73" s="10" t="s">
        <v>132</v>
      </c>
      <c r="B73" s="23">
        <f>SUM(J87:J91)</f>
        <v>0</v>
      </c>
      <c r="C73" s="19">
        <f>SUM(K87:K91)</f>
        <v>0</v>
      </c>
      <c r="D73" s="20">
        <f>SUM(L87:L91)</f>
        <v>0</v>
      </c>
      <c r="E73" s="15" t="s">
        <v>45</v>
      </c>
      <c r="F73" s="3">
        <f t="shared" si="8"/>
        <v>4</v>
      </c>
      <c r="G73" s="3"/>
      <c r="H73" s="5">
        <v>4</v>
      </c>
      <c r="I73" s="15" t="s">
        <v>46</v>
      </c>
      <c r="J73" s="3">
        <f t="shared" si="9"/>
        <v>1</v>
      </c>
      <c r="K73" s="3"/>
      <c r="L73" s="3">
        <v>1</v>
      </c>
    </row>
    <row r="74" spans="1:12" ht="18" customHeight="1">
      <c r="A74" s="10" t="s">
        <v>133</v>
      </c>
      <c r="B74" s="23">
        <f>SUM(J92)</f>
        <v>0</v>
      </c>
      <c r="C74" s="19">
        <f>SUM(K92)</f>
        <v>0</v>
      </c>
      <c r="D74" s="20">
        <f>SUM(L92)</f>
        <v>0</v>
      </c>
      <c r="E74" s="15" t="s">
        <v>47</v>
      </c>
      <c r="F74" s="3">
        <f t="shared" si="8"/>
        <v>10</v>
      </c>
      <c r="G74" s="3">
        <v>2</v>
      </c>
      <c r="H74" s="5">
        <v>8</v>
      </c>
      <c r="I74" s="15" t="s">
        <v>48</v>
      </c>
      <c r="J74" s="3">
        <f t="shared" si="9"/>
        <v>0</v>
      </c>
      <c r="K74" s="3"/>
      <c r="L74" s="3"/>
    </row>
    <row r="75" spans="1:12" ht="18" customHeight="1">
      <c r="A75" s="10"/>
      <c r="B75" s="3"/>
      <c r="C75" s="3"/>
      <c r="D75" s="4"/>
      <c r="E75" s="15" t="s">
        <v>49</v>
      </c>
      <c r="F75" s="3">
        <f t="shared" si="8"/>
        <v>5</v>
      </c>
      <c r="G75" s="3">
        <v>2</v>
      </c>
      <c r="H75" s="5">
        <v>3</v>
      </c>
      <c r="I75" s="15" t="s">
        <v>50</v>
      </c>
      <c r="J75" s="3">
        <f t="shared" si="9"/>
        <v>0</v>
      </c>
      <c r="K75" s="3"/>
      <c r="L75" s="3"/>
    </row>
    <row r="76" spans="1:12" ht="18" customHeight="1">
      <c r="A76" s="13" t="s">
        <v>134</v>
      </c>
      <c r="B76" s="3">
        <f aca="true" t="shared" si="10" ref="B76:B93">+C76+D76</f>
        <v>2</v>
      </c>
      <c r="C76" s="3">
        <v>2</v>
      </c>
      <c r="D76" s="3"/>
      <c r="E76" s="15" t="s">
        <v>51</v>
      </c>
      <c r="F76" s="3">
        <f t="shared" si="8"/>
        <v>7</v>
      </c>
      <c r="G76" s="3"/>
      <c r="H76" s="5">
        <v>7</v>
      </c>
      <c r="I76" s="15" t="s">
        <v>52</v>
      </c>
      <c r="J76" s="3">
        <f t="shared" si="9"/>
        <v>0</v>
      </c>
      <c r="K76" s="3"/>
      <c r="L76" s="3"/>
    </row>
    <row r="77" spans="1:12" ht="18" customHeight="1">
      <c r="A77" s="13" t="s">
        <v>135</v>
      </c>
      <c r="B77" s="3">
        <f t="shared" si="10"/>
        <v>9</v>
      </c>
      <c r="C77" s="3">
        <v>5</v>
      </c>
      <c r="D77" s="3">
        <v>4</v>
      </c>
      <c r="E77" s="15" t="s">
        <v>53</v>
      </c>
      <c r="F77" s="3">
        <f t="shared" si="8"/>
        <v>2</v>
      </c>
      <c r="G77" s="3"/>
      <c r="H77" s="5">
        <v>2</v>
      </c>
      <c r="I77" s="15" t="s">
        <v>54</v>
      </c>
      <c r="J77" s="3">
        <f t="shared" si="9"/>
        <v>0</v>
      </c>
      <c r="K77" s="3"/>
      <c r="L77" s="3"/>
    </row>
    <row r="78" spans="1:12" ht="18" customHeight="1">
      <c r="A78" s="13" t="s">
        <v>55</v>
      </c>
      <c r="B78" s="3">
        <f t="shared" si="10"/>
        <v>4</v>
      </c>
      <c r="C78" s="3">
        <v>1</v>
      </c>
      <c r="D78" s="3">
        <v>3</v>
      </c>
      <c r="E78" s="15" t="s">
        <v>56</v>
      </c>
      <c r="F78" s="3">
        <f t="shared" si="8"/>
        <v>4</v>
      </c>
      <c r="G78" s="3">
        <v>1</v>
      </c>
      <c r="H78" s="5">
        <v>3</v>
      </c>
      <c r="I78" s="15" t="s">
        <v>57</v>
      </c>
      <c r="J78" s="3">
        <f t="shared" si="9"/>
        <v>0</v>
      </c>
      <c r="K78" s="3"/>
      <c r="L78" s="3"/>
    </row>
    <row r="79" spans="1:12" ht="18" customHeight="1">
      <c r="A79" s="13" t="s">
        <v>58</v>
      </c>
      <c r="B79" s="3">
        <f t="shared" si="10"/>
        <v>1</v>
      </c>
      <c r="C79" s="3">
        <v>1</v>
      </c>
      <c r="D79" s="3"/>
      <c r="E79" s="15" t="s">
        <v>59</v>
      </c>
      <c r="F79" s="3">
        <f t="shared" si="8"/>
        <v>4</v>
      </c>
      <c r="G79" s="3">
        <v>2</v>
      </c>
      <c r="H79" s="5">
        <v>2</v>
      </c>
      <c r="I79" s="15" t="s">
        <v>60</v>
      </c>
      <c r="J79" s="3">
        <f t="shared" si="9"/>
        <v>2</v>
      </c>
      <c r="K79" s="3">
        <v>1</v>
      </c>
      <c r="L79" s="3">
        <v>1</v>
      </c>
    </row>
    <row r="80" spans="1:12" ht="18" customHeight="1">
      <c r="A80" s="13" t="s">
        <v>61</v>
      </c>
      <c r="B80" s="3">
        <f t="shared" si="10"/>
        <v>4</v>
      </c>
      <c r="C80" s="3">
        <v>2</v>
      </c>
      <c r="D80" s="3">
        <v>2</v>
      </c>
      <c r="E80" s="15" t="s">
        <v>62</v>
      </c>
      <c r="F80" s="3">
        <f t="shared" si="8"/>
        <v>6</v>
      </c>
      <c r="G80" s="3">
        <v>1</v>
      </c>
      <c r="H80" s="5">
        <v>5</v>
      </c>
      <c r="I80" s="15" t="s">
        <v>63</v>
      </c>
      <c r="J80" s="3">
        <f t="shared" si="9"/>
        <v>0</v>
      </c>
      <c r="K80" s="3"/>
      <c r="L80" s="3"/>
    </row>
    <row r="81" spans="1:12" ht="18" customHeight="1">
      <c r="A81" s="13" t="s">
        <v>64</v>
      </c>
      <c r="B81" s="3">
        <f t="shared" si="10"/>
        <v>3</v>
      </c>
      <c r="C81" s="3">
        <v>2</v>
      </c>
      <c r="D81" s="3">
        <v>1</v>
      </c>
      <c r="E81" s="15" t="s">
        <v>65</v>
      </c>
      <c r="F81" s="3">
        <f t="shared" si="8"/>
        <v>3</v>
      </c>
      <c r="G81" s="3"/>
      <c r="H81" s="5">
        <v>3</v>
      </c>
      <c r="I81" s="15" t="s">
        <v>66</v>
      </c>
      <c r="J81" s="3">
        <f t="shared" si="9"/>
        <v>0</v>
      </c>
      <c r="K81" s="3"/>
      <c r="L81" s="3"/>
    </row>
    <row r="82" spans="1:12" ht="18" customHeight="1">
      <c r="A82" s="13" t="s">
        <v>67</v>
      </c>
      <c r="B82" s="3">
        <f t="shared" si="10"/>
        <v>3</v>
      </c>
      <c r="C82" s="3">
        <v>3</v>
      </c>
      <c r="D82" s="3"/>
      <c r="E82" s="15" t="s">
        <v>68</v>
      </c>
      <c r="F82" s="3">
        <f t="shared" si="8"/>
        <v>5</v>
      </c>
      <c r="G82" s="3">
        <v>1</v>
      </c>
      <c r="H82" s="5">
        <v>4</v>
      </c>
      <c r="I82" s="15" t="s">
        <v>69</v>
      </c>
      <c r="J82" s="3">
        <f t="shared" si="9"/>
        <v>0</v>
      </c>
      <c r="K82" s="3"/>
      <c r="L82" s="3"/>
    </row>
    <row r="83" spans="1:12" ht="18" customHeight="1">
      <c r="A83" s="13" t="s">
        <v>70</v>
      </c>
      <c r="B83" s="3">
        <f t="shared" si="10"/>
        <v>6</v>
      </c>
      <c r="C83" s="3">
        <v>4</v>
      </c>
      <c r="D83" s="3">
        <v>2</v>
      </c>
      <c r="E83" s="15" t="s">
        <v>71</v>
      </c>
      <c r="F83" s="3">
        <f t="shared" si="8"/>
        <v>3</v>
      </c>
      <c r="G83" s="3">
        <v>2</v>
      </c>
      <c r="H83" s="5">
        <v>1</v>
      </c>
      <c r="I83" s="15" t="s">
        <v>72</v>
      </c>
      <c r="J83" s="3">
        <f t="shared" si="9"/>
        <v>0</v>
      </c>
      <c r="K83" s="3"/>
      <c r="L83" s="3"/>
    </row>
    <row r="84" spans="1:12" ht="18" customHeight="1">
      <c r="A84" s="13" t="s">
        <v>73</v>
      </c>
      <c r="B84" s="3">
        <f t="shared" si="10"/>
        <v>3</v>
      </c>
      <c r="C84" s="3">
        <v>1</v>
      </c>
      <c r="D84" s="3">
        <v>2</v>
      </c>
      <c r="E84" s="15" t="s">
        <v>74</v>
      </c>
      <c r="F84" s="3">
        <f t="shared" si="8"/>
        <v>5</v>
      </c>
      <c r="G84" s="3">
        <v>3</v>
      </c>
      <c r="H84" s="5">
        <v>2</v>
      </c>
      <c r="I84" s="15" t="s">
        <v>75</v>
      </c>
      <c r="J84" s="3">
        <f t="shared" si="9"/>
        <v>0</v>
      </c>
      <c r="K84" s="3"/>
      <c r="L84" s="3"/>
    </row>
    <row r="85" spans="1:12" ht="18" customHeight="1">
      <c r="A85" s="13" t="s">
        <v>76</v>
      </c>
      <c r="B85" s="3">
        <f t="shared" si="10"/>
        <v>1</v>
      </c>
      <c r="C85" s="3">
        <v>1</v>
      </c>
      <c r="D85" s="6"/>
      <c r="E85" s="15" t="s">
        <v>77</v>
      </c>
      <c r="F85" s="3">
        <f t="shared" si="8"/>
        <v>1</v>
      </c>
      <c r="G85" s="3"/>
      <c r="H85" s="5">
        <v>1</v>
      </c>
      <c r="I85" s="15" t="s">
        <v>78</v>
      </c>
      <c r="J85" s="3">
        <f t="shared" si="9"/>
        <v>0</v>
      </c>
      <c r="K85" s="3"/>
      <c r="L85" s="3"/>
    </row>
    <row r="86" spans="1:12" ht="18" customHeight="1">
      <c r="A86" s="13" t="s">
        <v>79</v>
      </c>
      <c r="B86" s="3">
        <f t="shared" si="10"/>
        <v>1</v>
      </c>
      <c r="C86" s="3">
        <v>1</v>
      </c>
      <c r="D86" s="3"/>
      <c r="E86" s="15" t="s">
        <v>80</v>
      </c>
      <c r="F86" s="3">
        <f t="shared" si="8"/>
        <v>6</v>
      </c>
      <c r="G86" s="3">
        <v>1</v>
      </c>
      <c r="H86" s="5">
        <v>5</v>
      </c>
      <c r="I86" s="15" t="s">
        <v>81</v>
      </c>
      <c r="J86" s="3">
        <f t="shared" si="9"/>
        <v>0</v>
      </c>
      <c r="K86" s="3"/>
      <c r="L86" s="3"/>
    </row>
    <row r="87" spans="1:12" ht="18" customHeight="1">
      <c r="A87" s="13" t="s">
        <v>82</v>
      </c>
      <c r="B87" s="3">
        <f t="shared" si="10"/>
        <v>3</v>
      </c>
      <c r="C87" s="3"/>
      <c r="D87" s="3">
        <v>3</v>
      </c>
      <c r="E87" s="15" t="s">
        <v>83</v>
      </c>
      <c r="F87" s="3">
        <f t="shared" si="8"/>
        <v>3</v>
      </c>
      <c r="G87" s="3">
        <v>2</v>
      </c>
      <c r="H87" s="5">
        <v>1</v>
      </c>
      <c r="I87" s="15" t="s">
        <v>84</v>
      </c>
      <c r="J87" s="3">
        <f t="shared" si="9"/>
        <v>0</v>
      </c>
      <c r="K87" s="3"/>
      <c r="L87" s="3"/>
    </row>
    <row r="88" spans="1:12" ht="18" customHeight="1">
      <c r="A88" s="13" t="s">
        <v>85</v>
      </c>
      <c r="B88" s="3">
        <f t="shared" si="10"/>
        <v>0</v>
      </c>
      <c r="C88" s="3"/>
      <c r="D88" s="3"/>
      <c r="E88" s="15" t="s">
        <v>86</v>
      </c>
      <c r="F88" s="3">
        <f t="shared" si="8"/>
        <v>1</v>
      </c>
      <c r="G88" s="3">
        <v>1</v>
      </c>
      <c r="H88" s="5"/>
      <c r="I88" s="15" t="s">
        <v>87</v>
      </c>
      <c r="J88" s="3">
        <f t="shared" si="9"/>
        <v>0</v>
      </c>
      <c r="K88" s="3"/>
      <c r="L88" s="3"/>
    </row>
    <row r="89" spans="1:12" ht="18" customHeight="1">
      <c r="A89" s="13" t="s">
        <v>88</v>
      </c>
      <c r="B89" s="3">
        <f t="shared" si="10"/>
        <v>1</v>
      </c>
      <c r="C89" s="3">
        <v>1</v>
      </c>
      <c r="D89" s="3"/>
      <c r="E89" s="15" t="s">
        <v>89</v>
      </c>
      <c r="F89" s="3">
        <f t="shared" si="8"/>
        <v>1</v>
      </c>
      <c r="G89" s="3"/>
      <c r="H89" s="5">
        <v>1</v>
      </c>
      <c r="I89" s="15" t="s">
        <v>90</v>
      </c>
      <c r="J89" s="3">
        <f t="shared" si="9"/>
        <v>0</v>
      </c>
      <c r="K89" s="3"/>
      <c r="L89" s="3"/>
    </row>
    <row r="90" spans="1:12" ht="18" customHeight="1">
      <c r="A90" s="13" t="s">
        <v>91</v>
      </c>
      <c r="B90" s="3">
        <f t="shared" si="10"/>
        <v>0</v>
      </c>
      <c r="C90" s="3"/>
      <c r="D90" s="3"/>
      <c r="E90" s="15" t="s">
        <v>92</v>
      </c>
      <c r="F90" s="3">
        <f t="shared" si="8"/>
        <v>1</v>
      </c>
      <c r="G90" s="3"/>
      <c r="H90" s="5">
        <v>1</v>
      </c>
      <c r="I90" s="15" t="s">
        <v>93</v>
      </c>
      <c r="J90" s="3">
        <f t="shared" si="9"/>
        <v>0</v>
      </c>
      <c r="K90" s="3"/>
      <c r="L90" s="3"/>
    </row>
    <row r="91" spans="1:12" ht="18" customHeight="1">
      <c r="A91" s="13" t="s">
        <v>94</v>
      </c>
      <c r="B91" s="3">
        <f t="shared" si="10"/>
        <v>4</v>
      </c>
      <c r="C91" s="3">
        <v>1</v>
      </c>
      <c r="D91" s="4">
        <v>3</v>
      </c>
      <c r="E91" s="15" t="s">
        <v>95</v>
      </c>
      <c r="F91" s="3">
        <f t="shared" si="8"/>
        <v>5</v>
      </c>
      <c r="G91" s="3">
        <v>2</v>
      </c>
      <c r="H91" s="5">
        <v>3</v>
      </c>
      <c r="I91" s="15" t="s">
        <v>96</v>
      </c>
      <c r="J91" s="3">
        <f t="shared" si="9"/>
        <v>0</v>
      </c>
      <c r="K91" s="3"/>
      <c r="L91" s="3"/>
    </row>
    <row r="92" spans="1:12" ht="18" customHeight="1">
      <c r="A92" s="13" t="s">
        <v>97</v>
      </c>
      <c r="B92" s="3">
        <f t="shared" si="10"/>
        <v>3</v>
      </c>
      <c r="C92" s="3">
        <v>3</v>
      </c>
      <c r="D92" s="4"/>
      <c r="E92" s="15" t="s">
        <v>98</v>
      </c>
      <c r="F92" s="3">
        <f t="shared" si="8"/>
        <v>1</v>
      </c>
      <c r="G92" s="3"/>
      <c r="H92" s="5">
        <v>1</v>
      </c>
      <c r="I92" s="15" t="s">
        <v>140</v>
      </c>
      <c r="J92" s="3">
        <f t="shared" si="9"/>
        <v>0</v>
      </c>
      <c r="K92" s="3"/>
      <c r="L92" s="3"/>
    </row>
    <row r="93" spans="1:12" ht="18" customHeight="1">
      <c r="A93" s="13" t="s">
        <v>99</v>
      </c>
      <c r="B93" s="3">
        <f t="shared" si="10"/>
        <v>2</v>
      </c>
      <c r="C93" s="3">
        <v>1</v>
      </c>
      <c r="D93" s="4">
        <v>1</v>
      </c>
      <c r="E93" s="15" t="s">
        <v>100</v>
      </c>
      <c r="F93" s="3">
        <f t="shared" si="8"/>
        <v>3</v>
      </c>
      <c r="G93" s="3">
        <v>1</v>
      </c>
      <c r="H93" s="5">
        <v>2</v>
      </c>
      <c r="I93" s="9"/>
      <c r="J93" s="2"/>
      <c r="K93" s="2"/>
      <c r="L93" s="2"/>
    </row>
    <row r="94" ht="18" customHeight="1"/>
    <row r="95" ht="18" customHeight="1"/>
    <row r="96" ht="18" customHeight="1"/>
    <row r="97" spans="1:12" ht="18" customHeight="1">
      <c r="A97" s="10" t="s">
        <v>143</v>
      </c>
      <c r="B97" s="31">
        <v>21262</v>
      </c>
      <c r="C97" s="31"/>
      <c r="D97" s="1"/>
      <c r="E97" s="14"/>
      <c r="F97" s="1"/>
      <c r="G97" s="1"/>
      <c r="H97" s="1"/>
      <c r="I97" s="14"/>
      <c r="J97" s="27" t="s">
        <v>109</v>
      </c>
      <c r="K97" s="28"/>
      <c r="L97" s="28"/>
    </row>
    <row r="98" spans="1:12" ht="18" customHeight="1">
      <c r="A98" s="25"/>
      <c r="B98" s="26"/>
      <c r="C98" s="26"/>
      <c r="D98" s="1"/>
      <c r="E98" s="14"/>
      <c r="F98" s="1"/>
      <c r="G98" s="1"/>
      <c r="H98" s="1"/>
      <c r="I98" s="14"/>
      <c r="J98" s="1"/>
      <c r="K98" s="29" t="s">
        <v>0</v>
      </c>
      <c r="L98" s="30"/>
    </row>
    <row r="99" spans="1:12" ht="18" customHeight="1">
      <c r="A99" s="7" t="s">
        <v>1</v>
      </c>
      <c r="B99" s="7" t="s">
        <v>2</v>
      </c>
      <c r="C99" s="7" t="s">
        <v>3</v>
      </c>
      <c r="D99" s="8" t="s">
        <v>4</v>
      </c>
      <c r="E99" s="9" t="s">
        <v>5</v>
      </c>
      <c r="F99" s="10" t="s">
        <v>2</v>
      </c>
      <c r="G99" s="10" t="s">
        <v>3</v>
      </c>
      <c r="H99" s="11" t="s">
        <v>4</v>
      </c>
      <c r="I99" s="9" t="s">
        <v>5</v>
      </c>
      <c r="J99" s="10" t="s">
        <v>2</v>
      </c>
      <c r="K99" s="10" t="s">
        <v>3</v>
      </c>
      <c r="L99" s="10" t="s">
        <v>4</v>
      </c>
    </row>
    <row r="100" spans="1:12" ht="18" customHeight="1">
      <c r="A100" s="10" t="s">
        <v>6</v>
      </c>
      <c r="B100" s="16">
        <f>SUM(B102:B122)</f>
        <v>52978</v>
      </c>
      <c r="C100" s="17">
        <f>SUM(C102:C122)</f>
        <v>25403</v>
      </c>
      <c r="D100" s="16">
        <f>SUM(D102:D122)</f>
        <v>27575</v>
      </c>
      <c r="E100" s="15" t="s">
        <v>136</v>
      </c>
      <c r="F100" s="3">
        <f aca="true" t="shared" si="11" ref="F100:F141">+G100+H100</f>
        <v>545</v>
      </c>
      <c r="G100" s="3">
        <v>278</v>
      </c>
      <c r="H100" s="5">
        <v>267</v>
      </c>
      <c r="I100" s="15" t="s">
        <v>138</v>
      </c>
      <c r="J100" s="3">
        <f aca="true" t="shared" si="12" ref="J100:J140">+K100+L100</f>
        <v>727</v>
      </c>
      <c r="K100" s="3">
        <v>372</v>
      </c>
      <c r="L100" s="3">
        <v>355</v>
      </c>
    </row>
    <row r="101" spans="1:12" ht="18" customHeight="1">
      <c r="A101" s="10"/>
      <c r="B101" s="23"/>
      <c r="C101" s="3"/>
      <c r="D101" s="4"/>
      <c r="E101" s="15" t="s">
        <v>137</v>
      </c>
      <c r="F101" s="3">
        <f t="shared" si="11"/>
        <v>474</v>
      </c>
      <c r="G101" s="3">
        <v>249</v>
      </c>
      <c r="H101" s="5">
        <v>225</v>
      </c>
      <c r="I101" s="15" t="s">
        <v>139</v>
      </c>
      <c r="J101" s="3">
        <f t="shared" si="12"/>
        <v>661</v>
      </c>
      <c r="K101" s="3">
        <v>321</v>
      </c>
      <c r="L101" s="3">
        <v>340</v>
      </c>
    </row>
    <row r="102" spans="1:12" ht="18" customHeight="1">
      <c r="A102" s="10" t="s">
        <v>113</v>
      </c>
      <c r="B102" s="24">
        <f>SUM(B124:B128)</f>
        <v>2108</v>
      </c>
      <c r="C102" s="19">
        <f>SUM(C124:C128)</f>
        <v>1107</v>
      </c>
      <c r="D102" s="20">
        <f>SUM(D124:D128)</f>
        <v>1001</v>
      </c>
      <c r="E102" s="15" t="s">
        <v>7</v>
      </c>
      <c r="F102" s="3">
        <f t="shared" si="11"/>
        <v>461</v>
      </c>
      <c r="G102" s="3">
        <v>244</v>
      </c>
      <c r="H102" s="5">
        <v>217</v>
      </c>
      <c r="I102" s="15" t="s">
        <v>8</v>
      </c>
      <c r="J102" s="3">
        <f t="shared" si="12"/>
        <v>633</v>
      </c>
      <c r="K102" s="3">
        <v>282</v>
      </c>
      <c r="L102" s="3">
        <v>351</v>
      </c>
    </row>
    <row r="103" spans="1:12" ht="18" customHeight="1">
      <c r="A103" s="10" t="s">
        <v>114</v>
      </c>
      <c r="B103" s="23">
        <f>SUM(B129:B133)</f>
        <v>2209</v>
      </c>
      <c r="C103" s="19">
        <f>SUM(C129:C133)</f>
        <v>1112</v>
      </c>
      <c r="D103" s="20">
        <f>SUM(D129:D133)</f>
        <v>1097</v>
      </c>
      <c r="E103" s="15" t="s">
        <v>9</v>
      </c>
      <c r="F103" s="3">
        <f t="shared" si="11"/>
        <v>490</v>
      </c>
      <c r="G103" s="3">
        <v>245</v>
      </c>
      <c r="H103" s="5">
        <v>245</v>
      </c>
      <c r="I103" s="15" t="s">
        <v>10</v>
      </c>
      <c r="J103" s="3">
        <f t="shared" si="12"/>
        <v>733</v>
      </c>
      <c r="K103" s="3">
        <v>336</v>
      </c>
      <c r="L103" s="3">
        <v>397</v>
      </c>
    </row>
    <row r="104" spans="1:12" ht="18" customHeight="1">
      <c r="A104" s="10" t="s">
        <v>115</v>
      </c>
      <c r="B104" s="23">
        <f>SUM(B134:B138)</f>
        <v>2503</v>
      </c>
      <c r="C104" s="19">
        <f>SUM(C134:C138)</f>
        <v>1255</v>
      </c>
      <c r="D104" s="20">
        <f>SUM(D134:D138)</f>
        <v>1248</v>
      </c>
      <c r="E104" s="15" t="s">
        <v>11</v>
      </c>
      <c r="F104" s="3">
        <f t="shared" si="11"/>
        <v>511</v>
      </c>
      <c r="G104" s="3">
        <v>258</v>
      </c>
      <c r="H104" s="5">
        <v>253</v>
      </c>
      <c r="I104" s="15" t="s">
        <v>12</v>
      </c>
      <c r="J104" s="3">
        <f t="shared" si="12"/>
        <v>805</v>
      </c>
      <c r="K104" s="3">
        <v>378</v>
      </c>
      <c r="L104" s="3">
        <v>427</v>
      </c>
    </row>
    <row r="105" spans="1:12" ht="18" customHeight="1">
      <c r="A105" s="10" t="s">
        <v>116</v>
      </c>
      <c r="B105" s="23">
        <f>+B139+B140+B141+F100+F101</f>
        <v>2853</v>
      </c>
      <c r="C105" s="20">
        <f>+C139+C140+C141+G100+G101</f>
        <v>1514</v>
      </c>
      <c r="D105" s="20">
        <f>+D139+D140+D141+H100+H101</f>
        <v>1339</v>
      </c>
      <c r="E105" s="15" t="s">
        <v>13</v>
      </c>
      <c r="F105" s="3">
        <f t="shared" si="11"/>
        <v>540</v>
      </c>
      <c r="G105" s="3">
        <v>289</v>
      </c>
      <c r="H105" s="5">
        <v>251</v>
      </c>
      <c r="I105" s="15" t="s">
        <v>14</v>
      </c>
      <c r="J105" s="3">
        <f t="shared" si="12"/>
        <v>717</v>
      </c>
      <c r="K105" s="3">
        <v>349</v>
      </c>
      <c r="L105" s="3">
        <v>368</v>
      </c>
    </row>
    <row r="106" spans="1:12" ht="18" customHeight="1">
      <c r="A106" s="10" t="s">
        <v>117</v>
      </c>
      <c r="B106" s="23">
        <f>SUM(F102:F106)</f>
        <v>2615</v>
      </c>
      <c r="C106" s="21">
        <f>SUM(G102:G106)</f>
        <v>1355</v>
      </c>
      <c r="D106" s="22">
        <f>SUM(H102:H106)</f>
        <v>1260</v>
      </c>
      <c r="E106" s="15" t="s">
        <v>15</v>
      </c>
      <c r="F106" s="3">
        <f t="shared" si="11"/>
        <v>613</v>
      </c>
      <c r="G106" s="3">
        <v>319</v>
      </c>
      <c r="H106" s="5">
        <v>294</v>
      </c>
      <c r="I106" s="15" t="s">
        <v>16</v>
      </c>
      <c r="J106" s="3">
        <f t="shared" si="12"/>
        <v>737</v>
      </c>
      <c r="K106" s="3">
        <v>371</v>
      </c>
      <c r="L106" s="3">
        <v>366</v>
      </c>
    </row>
    <row r="107" spans="1:12" ht="18" customHeight="1">
      <c r="A107" s="10" t="s">
        <v>118</v>
      </c>
      <c r="B107" s="23">
        <f>SUM(F107:F111)</f>
        <v>3134</v>
      </c>
      <c r="C107" s="19">
        <f>SUM(G107:G111)</f>
        <v>1628</v>
      </c>
      <c r="D107" s="20">
        <f>SUM(H107:H111)</f>
        <v>1506</v>
      </c>
      <c r="E107" s="15" t="s">
        <v>17</v>
      </c>
      <c r="F107" s="3">
        <f t="shared" si="11"/>
        <v>601</v>
      </c>
      <c r="G107" s="3">
        <v>312</v>
      </c>
      <c r="H107" s="5">
        <v>289</v>
      </c>
      <c r="I107" s="15" t="s">
        <v>18</v>
      </c>
      <c r="J107" s="3">
        <f t="shared" si="12"/>
        <v>746</v>
      </c>
      <c r="K107" s="3">
        <v>339</v>
      </c>
      <c r="L107" s="3">
        <v>407</v>
      </c>
    </row>
    <row r="108" spans="1:12" ht="18" customHeight="1">
      <c r="A108" s="10" t="s">
        <v>119</v>
      </c>
      <c r="B108" s="23">
        <f>SUM(F112:F116)</f>
        <v>2748</v>
      </c>
      <c r="C108" s="19">
        <f>SUM(G112:G116)</f>
        <v>1394</v>
      </c>
      <c r="D108" s="20">
        <f>SUM(H112:H116)</f>
        <v>1354</v>
      </c>
      <c r="E108" s="15" t="s">
        <v>19</v>
      </c>
      <c r="F108" s="3">
        <f t="shared" si="11"/>
        <v>611</v>
      </c>
      <c r="G108" s="3">
        <v>308</v>
      </c>
      <c r="H108" s="5">
        <v>303</v>
      </c>
      <c r="I108" s="15" t="s">
        <v>20</v>
      </c>
      <c r="J108" s="3">
        <f t="shared" si="12"/>
        <v>773</v>
      </c>
      <c r="K108" s="3">
        <v>363</v>
      </c>
      <c r="L108" s="3">
        <v>410</v>
      </c>
    </row>
    <row r="109" spans="1:12" ht="18" customHeight="1">
      <c r="A109" s="10" t="s">
        <v>120</v>
      </c>
      <c r="B109" s="23">
        <f>SUM(F117:F121)</f>
        <v>2716</v>
      </c>
      <c r="C109" s="19">
        <f>SUM(G117:G121)</f>
        <v>1365</v>
      </c>
      <c r="D109" s="20">
        <f>SUM(H117:H121)</f>
        <v>1351</v>
      </c>
      <c r="E109" s="15" t="s">
        <v>21</v>
      </c>
      <c r="F109" s="3">
        <f t="shared" si="11"/>
        <v>636</v>
      </c>
      <c r="G109" s="3">
        <v>331</v>
      </c>
      <c r="H109" s="5">
        <v>305</v>
      </c>
      <c r="I109" s="15" t="s">
        <v>22</v>
      </c>
      <c r="J109" s="3">
        <f t="shared" si="12"/>
        <v>694</v>
      </c>
      <c r="K109" s="3">
        <v>314</v>
      </c>
      <c r="L109" s="3">
        <v>380</v>
      </c>
    </row>
    <row r="110" spans="1:12" ht="18" customHeight="1">
      <c r="A110" s="10" t="s">
        <v>121</v>
      </c>
      <c r="B110" s="23">
        <f>SUM(F122:F126)</f>
        <v>2912</v>
      </c>
      <c r="C110" s="19">
        <f>SUM(G122:G126)</f>
        <v>1477</v>
      </c>
      <c r="D110" s="20">
        <f>SUM(H122:H126)</f>
        <v>1435</v>
      </c>
      <c r="E110" s="15" t="s">
        <v>23</v>
      </c>
      <c r="F110" s="3">
        <f t="shared" si="11"/>
        <v>626</v>
      </c>
      <c r="G110" s="3">
        <v>329</v>
      </c>
      <c r="H110" s="5">
        <v>297</v>
      </c>
      <c r="I110" s="15" t="s">
        <v>24</v>
      </c>
      <c r="J110" s="3">
        <f t="shared" si="12"/>
        <v>736</v>
      </c>
      <c r="K110" s="3">
        <v>307</v>
      </c>
      <c r="L110" s="3">
        <v>429</v>
      </c>
    </row>
    <row r="111" spans="1:12" ht="18" customHeight="1">
      <c r="A111" s="10" t="s">
        <v>122</v>
      </c>
      <c r="B111" s="23">
        <f>SUM(F127:F131)</f>
        <v>3775</v>
      </c>
      <c r="C111" s="19">
        <f>SUM(G127:G131)</f>
        <v>1868</v>
      </c>
      <c r="D111" s="20">
        <f>SUM(H127:H131)</f>
        <v>1907</v>
      </c>
      <c r="E111" s="15" t="s">
        <v>25</v>
      </c>
      <c r="F111" s="3">
        <f t="shared" si="11"/>
        <v>660</v>
      </c>
      <c r="G111" s="3">
        <v>348</v>
      </c>
      <c r="H111" s="5">
        <v>312</v>
      </c>
      <c r="I111" s="15" t="s">
        <v>26</v>
      </c>
      <c r="J111" s="3">
        <f t="shared" si="12"/>
        <v>686</v>
      </c>
      <c r="K111" s="3">
        <v>298</v>
      </c>
      <c r="L111" s="3">
        <v>388</v>
      </c>
    </row>
    <row r="112" spans="1:12" ht="18" customHeight="1">
      <c r="A112" s="10" t="s">
        <v>123</v>
      </c>
      <c r="B112" s="23">
        <f>SUM(F132:F136)</f>
        <v>4780</v>
      </c>
      <c r="C112" s="19">
        <f>SUM(G132:G136)</f>
        <v>2427</v>
      </c>
      <c r="D112" s="20">
        <f>SUM(H132:H136)</f>
        <v>2353</v>
      </c>
      <c r="E112" s="15" t="s">
        <v>27</v>
      </c>
      <c r="F112" s="3">
        <f t="shared" si="11"/>
        <v>614</v>
      </c>
      <c r="G112" s="3">
        <v>313</v>
      </c>
      <c r="H112" s="5">
        <v>301</v>
      </c>
      <c r="I112" s="15" t="s">
        <v>28</v>
      </c>
      <c r="J112" s="3">
        <f t="shared" si="12"/>
        <v>656</v>
      </c>
      <c r="K112" s="3">
        <v>295</v>
      </c>
      <c r="L112" s="3">
        <v>361</v>
      </c>
    </row>
    <row r="113" spans="1:12" ht="18" customHeight="1">
      <c r="A113" s="10" t="s">
        <v>124</v>
      </c>
      <c r="B113" s="23">
        <f>SUM(F137:F141)</f>
        <v>3920</v>
      </c>
      <c r="C113" s="19">
        <f>SUM(G137:G141)</f>
        <v>1876</v>
      </c>
      <c r="D113" s="20">
        <f>SUM(H137:H141)</f>
        <v>2044</v>
      </c>
      <c r="E113" s="15" t="s">
        <v>29</v>
      </c>
      <c r="F113" s="3">
        <f t="shared" si="11"/>
        <v>558</v>
      </c>
      <c r="G113" s="3">
        <v>284</v>
      </c>
      <c r="H113" s="5">
        <v>274</v>
      </c>
      <c r="I113" s="15" t="s">
        <v>30</v>
      </c>
      <c r="J113" s="3">
        <f t="shared" si="12"/>
        <v>694</v>
      </c>
      <c r="K113" s="3">
        <v>294</v>
      </c>
      <c r="L113" s="3">
        <v>400</v>
      </c>
    </row>
    <row r="114" spans="1:12" ht="18" customHeight="1">
      <c r="A114" s="10" t="s">
        <v>125</v>
      </c>
      <c r="B114" s="23">
        <f>SUM(J100:J104)</f>
        <v>3559</v>
      </c>
      <c r="C114" s="19">
        <f>SUM(K100:K104)</f>
        <v>1689</v>
      </c>
      <c r="D114" s="20">
        <f>SUM(L100:L104)</f>
        <v>1870</v>
      </c>
      <c r="E114" s="15" t="s">
        <v>31</v>
      </c>
      <c r="F114" s="3">
        <f t="shared" si="11"/>
        <v>629</v>
      </c>
      <c r="G114" s="3">
        <v>328</v>
      </c>
      <c r="H114" s="5">
        <v>301</v>
      </c>
      <c r="I114" s="15" t="s">
        <v>32</v>
      </c>
      <c r="J114" s="3">
        <f t="shared" si="12"/>
        <v>667</v>
      </c>
      <c r="K114" s="3">
        <v>277</v>
      </c>
      <c r="L114" s="3">
        <v>390</v>
      </c>
    </row>
    <row r="115" spans="1:12" ht="18" customHeight="1">
      <c r="A115" s="10" t="s">
        <v>126</v>
      </c>
      <c r="B115" s="23">
        <f>SUM(J105:J109)</f>
        <v>3667</v>
      </c>
      <c r="C115" s="19">
        <f>SUM(K105:K109)</f>
        <v>1736</v>
      </c>
      <c r="D115" s="20">
        <f>SUM(L105:L109)</f>
        <v>1931</v>
      </c>
      <c r="E115" s="15" t="s">
        <v>33</v>
      </c>
      <c r="F115" s="3">
        <f t="shared" si="11"/>
        <v>573</v>
      </c>
      <c r="G115" s="3">
        <v>285</v>
      </c>
      <c r="H115" s="5">
        <v>288</v>
      </c>
      <c r="I115" s="15" t="s">
        <v>34</v>
      </c>
      <c r="J115" s="3">
        <f t="shared" si="12"/>
        <v>684</v>
      </c>
      <c r="K115" s="3">
        <v>276</v>
      </c>
      <c r="L115" s="3">
        <v>408</v>
      </c>
    </row>
    <row r="116" spans="1:12" ht="18" customHeight="1">
      <c r="A116" s="10" t="s">
        <v>127</v>
      </c>
      <c r="B116" s="23">
        <f>SUM(J110:J114)</f>
        <v>3439</v>
      </c>
      <c r="C116" s="19">
        <f>SUM(K110:K114)</f>
        <v>1471</v>
      </c>
      <c r="D116" s="20">
        <f>SUM(L110:L114)</f>
        <v>1968</v>
      </c>
      <c r="E116" s="15" t="s">
        <v>35</v>
      </c>
      <c r="F116" s="3">
        <f t="shared" si="11"/>
        <v>374</v>
      </c>
      <c r="G116" s="3">
        <v>184</v>
      </c>
      <c r="H116" s="5">
        <v>190</v>
      </c>
      <c r="I116" s="15" t="s">
        <v>36</v>
      </c>
      <c r="J116" s="3">
        <f t="shared" si="12"/>
        <v>578</v>
      </c>
      <c r="K116" s="3">
        <v>238</v>
      </c>
      <c r="L116" s="3">
        <v>340</v>
      </c>
    </row>
    <row r="117" spans="1:12" ht="18" customHeight="1">
      <c r="A117" s="10" t="s">
        <v>128</v>
      </c>
      <c r="B117" s="23">
        <f>SUM(J115:J119)</f>
        <v>2724</v>
      </c>
      <c r="C117" s="19">
        <f>SUM(K115:K119)</f>
        <v>1028</v>
      </c>
      <c r="D117" s="20">
        <f>SUM(L115:L119)</f>
        <v>1696</v>
      </c>
      <c r="E117" s="15" t="s">
        <v>37</v>
      </c>
      <c r="F117" s="3">
        <f t="shared" si="11"/>
        <v>591</v>
      </c>
      <c r="G117" s="3">
        <v>304</v>
      </c>
      <c r="H117" s="5">
        <v>287</v>
      </c>
      <c r="I117" s="15" t="s">
        <v>38</v>
      </c>
      <c r="J117" s="3">
        <f t="shared" si="12"/>
        <v>522</v>
      </c>
      <c r="K117" s="3">
        <v>189</v>
      </c>
      <c r="L117" s="3">
        <v>333</v>
      </c>
    </row>
    <row r="118" spans="1:12" ht="18" customHeight="1">
      <c r="A118" s="10" t="s">
        <v>129</v>
      </c>
      <c r="B118" s="23">
        <f>SUM(J120:J124)</f>
        <v>1812</v>
      </c>
      <c r="C118" s="19">
        <f>SUM(K120:K124)</f>
        <v>663</v>
      </c>
      <c r="D118" s="20">
        <f>SUM(L120:L124)</f>
        <v>1149</v>
      </c>
      <c r="E118" s="15" t="s">
        <v>39</v>
      </c>
      <c r="F118" s="3">
        <f t="shared" si="11"/>
        <v>554</v>
      </c>
      <c r="G118" s="3">
        <v>279</v>
      </c>
      <c r="H118" s="5">
        <v>275</v>
      </c>
      <c r="I118" s="15" t="s">
        <v>40</v>
      </c>
      <c r="J118" s="3">
        <f t="shared" si="12"/>
        <v>486</v>
      </c>
      <c r="K118" s="3">
        <v>169</v>
      </c>
      <c r="L118" s="3">
        <v>317</v>
      </c>
    </row>
    <row r="119" spans="1:12" ht="18" customHeight="1">
      <c r="A119" s="10" t="s">
        <v>130</v>
      </c>
      <c r="B119" s="23">
        <f>SUM(J125:J129)</f>
        <v>1043</v>
      </c>
      <c r="C119" s="19">
        <f>SUM(K125:K129)</f>
        <v>329</v>
      </c>
      <c r="D119" s="20">
        <f>SUM(L125:L129)</f>
        <v>714</v>
      </c>
      <c r="E119" s="15" t="s">
        <v>41</v>
      </c>
      <c r="F119" s="3">
        <f t="shared" si="11"/>
        <v>527</v>
      </c>
      <c r="G119" s="3">
        <v>266</v>
      </c>
      <c r="H119" s="5">
        <v>261</v>
      </c>
      <c r="I119" s="15" t="s">
        <v>42</v>
      </c>
      <c r="J119" s="3">
        <f t="shared" si="12"/>
        <v>454</v>
      </c>
      <c r="K119" s="3">
        <v>156</v>
      </c>
      <c r="L119" s="3">
        <v>298</v>
      </c>
    </row>
    <row r="120" spans="1:12" ht="18" customHeight="1">
      <c r="A120" s="10" t="s">
        <v>131</v>
      </c>
      <c r="B120" s="23">
        <f>SUM(J130:J134)</f>
        <v>398</v>
      </c>
      <c r="C120" s="19">
        <f>SUM(K130:K134)</f>
        <v>95</v>
      </c>
      <c r="D120" s="20">
        <f>SUM(L130:L134)</f>
        <v>303</v>
      </c>
      <c r="E120" s="15" t="s">
        <v>43</v>
      </c>
      <c r="F120" s="3">
        <f t="shared" si="11"/>
        <v>519</v>
      </c>
      <c r="G120" s="3">
        <v>268</v>
      </c>
      <c r="H120" s="5">
        <v>251</v>
      </c>
      <c r="I120" s="15" t="s">
        <v>44</v>
      </c>
      <c r="J120" s="3">
        <f t="shared" si="12"/>
        <v>485</v>
      </c>
      <c r="K120" s="3">
        <v>168</v>
      </c>
      <c r="L120" s="3">
        <v>317</v>
      </c>
    </row>
    <row r="121" spans="1:12" ht="18" customHeight="1">
      <c r="A121" s="10" t="s">
        <v>132</v>
      </c>
      <c r="B121" s="23">
        <f>SUM(J135:J139)</f>
        <v>54</v>
      </c>
      <c r="C121" s="19">
        <f>SUM(K135:K139)</f>
        <v>12</v>
      </c>
      <c r="D121" s="20">
        <f>SUM(L135:L139)</f>
        <v>42</v>
      </c>
      <c r="E121" s="15" t="s">
        <v>45</v>
      </c>
      <c r="F121" s="3">
        <f t="shared" si="11"/>
        <v>525</v>
      </c>
      <c r="G121" s="3">
        <v>248</v>
      </c>
      <c r="H121" s="5">
        <v>277</v>
      </c>
      <c r="I121" s="15" t="s">
        <v>46</v>
      </c>
      <c r="J121" s="3">
        <f t="shared" si="12"/>
        <v>400</v>
      </c>
      <c r="K121" s="3">
        <v>147</v>
      </c>
      <c r="L121" s="3">
        <v>253</v>
      </c>
    </row>
    <row r="122" spans="1:12" ht="18" customHeight="1">
      <c r="A122" s="10" t="s">
        <v>133</v>
      </c>
      <c r="B122" s="23">
        <f>SUM(J140)</f>
        <v>9</v>
      </c>
      <c r="C122" s="19">
        <f>SUM(K140)</f>
        <v>2</v>
      </c>
      <c r="D122" s="20">
        <f>SUM(L140)</f>
        <v>7</v>
      </c>
      <c r="E122" s="15" t="s">
        <v>47</v>
      </c>
      <c r="F122" s="3">
        <f t="shared" si="11"/>
        <v>557</v>
      </c>
      <c r="G122" s="3">
        <v>269</v>
      </c>
      <c r="H122" s="5">
        <v>288</v>
      </c>
      <c r="I122" s="15" t="s">
        <v>48</v>
      </c>
      <c r="J122" s="3">
        <f t="shared" si="12"/>
        <v>337</v>
      </c>
      <c r="K122" s="3">
        <v>111</v>
      </c>
      <c r="L122" s="3">
        <v>226</v>
      </c>
    </row>
    <row r="123" spans="1:12" ht="18" customHeight="1">
      <c r="A123" s="10"/>
      <c r="B123" s="3"/>
      <c r="C123" s="3"/>
      <c r="D123" s="4"/>
      <c r="E123" s="15" t="s">
        <v>49</v>
      </c>
      <c r="F123" s="3">
        <f t="shared" si="11"/>
        <v>587</v>
      </c>
      <c r="G123" s="3">
        <v>314</v>
      </c>
      <c r="H123" s="5">
        <v>273</v>
      </c>
      <c r="I123" s="15" t="s">
        <v>50</v>
      </c>
      <c r="J123" s="3">
        <f t="shared" si="12"/>
        <v>294</v>
      </c>
      <c r="K123" s="3">
        <v>124</v>
      </c>
      <c r="L123" s="3">
        <v>170</v>
      </c>
    </row>
    <row r="124" spans="1:12" ht="18" customHeight="1">
      <c r="A124" s="13" t="s">
        <v>134</v>
      </c>
      <c r="B124" s="3">
        <f aca="true" t="shared" si="13" ref="B124:B141">+C124+D124</f>
        <v>398</v>
      </c>
      <c r="C124" s="3">
        <v>206</v>
      </c>
      <c r="D124" s="3">
        <v>192</v>
      </c>
      <c r="E124" s="15" t="s">
        <v>51</v>
      </c>
      <c r="F124" s="3">
        <f t="shared" si="11"/>
        <v>618</v>
      </c>
      <c r="G124" s="3">
        <v>314</v>
      </c>
      <c r="H124" s="5">
        <v>304</v>
      </c>
      <c r="I124" s="15" t="s">
        <v>52</v>
      </c>
      <c r="J124" s="3">
        <f t="shared" si="12"/>
        <v>296</v>
      </c>
      <c r="K124" s="3">
        <v>113</v>
      </c>
      <c r="L124" s="3">
        <v>183</v>
      </c>
    </row>
    <row r="125" spans="1:12" ht="18" customHeight="1">
      <c r="A125" s="13" t="s">
        <v>135</v>
      </c>
      <c r="B125" s="3">
        <f t="shared" si="13"/>
        <v>427</v>
      </c>
      <c r="C125" s="3">
        <v>220</v>
      </c>
      <c r="D125" s="3">
        <v>207</v>
      </c>
      <c r="E125" s="15" t="s">
        <v>53</v>
      </c>
      <c r="F125" s="3">
        <f t="shared" si="11"/>
        <v>541</v>
      </c>
      <c r="G125" s="3">
        <v>273</v>
      </c>
      <c r="H125" s="5">
        <v>268</v>
      </c>
      <c r="I125" s="15" t="s">
        <v>54</v>
      </c>
      <c r="J125" s="3">
        <f t="shared" si="12"/>
        <v>265</v>
      </c>
      <c r="K125" s="3">
        <v>91</v>
      </c>
      <c r="L125" s="3">
        <v>174</v>
      </c>
    </row>
    <row r="126" spans="1:12" ht="18" customHeight="1">
      <c r="A126" s="13" t="s">
        <v>55</v>
      </c>
      <c r="B126" s="3">
        <f t="shared" si="13"/>
        <v>418</v>
      </c>
      <c r="C126" s="3">
        <v>223</v>
      </c>
      <c r="D126" s="3">
        <v>195</v>
      </c>
      <c r="E126" s="15" t="s">
        <v>56</v>
      </c>
      <c r="F126" s="3">
        <f t="shared" si="11"/>
        <v>609</v>
      </c>
      <c r="G126" s="3">
        <v>307</v>
      </c>
      <c r="H126" s="5">
        <v>302</v>
      </c>
      <c r="I126" s="15" t="s">
        <v>57</v>
      </c>
      <c r="J126" s="3">
        <f t="shared" si="12"/>
        <v>241</v>
      </c>
      <c r="K126" s="3">
        <v>75</v>
      </c>
      <c r="L126" s="3">
        <v>166</v>
      </c>
    </row>
    <row r="127" spans="1:12" ht="18" customHeight="1">
      <c r="A127" s="13" t="s">
        <v>58</v>
      </c>
      <c r="B127" s="3">
        <f t="shared" si="13"/>
        <v>422</v>
      </c>
      <c r="C127" s="3">
        <v>217</v>
      </c>
      <c r="D127" s="3">
        <v>205</v>
      </c>
      <c r="E127" s="15" t="s">
        <v>59</v>
      </c>
      <c r="F127" s="3">
        <f t="shared" si="11"/>
        <v>654</v>
      </c>
      <c r="G127" s="3">
        <v>308</v>
      </c>
      <c r="H127" s="5">
        <v>346</v>
      </c>
      <c r="I127" s="15" t="s">
        <v>60</v>
      </c>
      <c r="J127" s="3">
        <f t="shared" si="12"/>
        <v>196</v>
      </c>
      <c r="K127" s="3">
        <v>63</v>
      </c>
      <c r="L127" s="3">
        <v>133</v>
      </c>
    </row>
    <row r="128" spans="1:12" ht="18" customHeight="1">
      <c r="A128" s="13" t="s">
        <v>61</v>
      </c>
      <c r="B128" s="3">
        <f t="shared" si="13"/>
        <v>443</v>
      </c>
      <c r="C128" s="3">
        <v>241</v>
      </c>
      <c r="D128" s="3">
        <v>202</v>
      </c>
      <c r="E128" s="15" t="s">
        <v>62</v>
      </c>
      <c r="F128" s="3">
        <f t="shared" si="11"/>
        <v>687</v>
      </c>
      <c r="G128" s="3">
        <v>345</v>
      </c>
      <c r="H128" s="5">
        <v>342</v>
      </c>
      <c r="I128" s="15" t="s">
        <v>63</v>
      </c>
      <c r="J128" s="3">
        <f t="shared" si="12"/>
        <v>194</v>
      </c>
      <c r="K128" s="3">
        <v>56</v>
      </c>
      <c r="L128" s="3">
        <v>138</v>
      </c>
    </row>
    <row r="129" spans="1:12" ht="18" customHeight="1">
      <c r="A129" s="13" t="s">
        <v>64</v>
      </c>
      <c r="B129" s="3">
        <f t="shared" si="13"/>
        <v>452</v>
      </c>
      <c r="C129" s="3">
        <v>230</v>
      </c>
      <c r="D129" s="3">
        <v>222</v>
      </c>
      <c r="E129" s="15" t="s">
        <v>65</v>
      </c>
      <c r="F129" s="3">
        <f t="shared" si="11"/>
        <v>771</v>
      </c>
      <c r="G129" s="3">
        <v>368</v>
      </c>
      <c r="H129" s="5">
        <v>403</v>
      </c>
      <c r="I129" s="15" t="s">
        <v>66</v>
      </c>
      <c r="J129" s="3">
        <f t="shared" si="12"/>
        <v>147</v>
      </c>
      <c r="K129" s="3">
        <v>44</v>
      </c>
      <c r="L129" s="3">
        <v>103</v>
      </c>
    </row>
    <row r="130" spans="1:12" ht="18" customHeight="1">
      <c r="A130" s="13" t="s">
        <v>67</v>
      </c>
      <c r="B130" s="3">
        <f t="shared" si="13"/>
        <v>453</v>
      </c>
      <c r="C130" s="3">
        <v>217</v>
      </c>
      <c r="D130" s="3">
        <v>236</v>
      </c>
      <c r="E130" s="15" t="s">
        <v>68</v>
      </c>
      <c r="F130" s="3">
        <f t="shared" si="11"/>
        <v>825</v>
      </c>
      <c r="G130" s="3">
        <v>430</v>
      </c>
      <c r="H130" s="5">
        <v>395</v>
      </c>
      <c r="I130" s="15" t="s">
        <v>69</v>
      </c>
      <c r="J130" s="3">
        <f t="shared" si="12"/>
        <v>131</v>
      </c>
      <c r="K130" s="3">
        <v>35</v>
      </c>
      <c r="L130" s="3">
        <v>96</v>
      </c>
    </row>
    <row r="131" spans="1:12" ht="18" customHeight="1">
      <c r="A131" s="13" t="s">
        <v>70</v>
      </c>
      <c r="B131" s="3">
        <f t="shared" si="13"/>
        <v>451</v>
      </c>
      <c r="C131" s="3">
        <v>224</v>
      </c>
      <c r="D131" s="3">
        <v>227</v>
      </c>
      <c r="E131" s="15" t="s">
        <v>71</v>
      </c>
      <c r="F131" s="3">
        <f t="shared" si="11"/>
        <v>838</v>
      </c>
      <c r="G131" s="3">
        <v>417</v>
      </c>
      <c r="H131" s="5">
        <v>421</v>
      </c>
      <c r="I131" s="15" t="s">
        <v>72</v>
      </c>
      <c r="J131" s="3">
        <f t="shared" si="12"/>
        <v>108</v>
      </c>
      <c r="K131" s="3">
        <v>21</v>
      </c>
      <c r="L131" s="3">
        <v>87</v>
      </c>
    </row>
    <row r="132" spans="1:12" ht="18" customHeight="1">
      <c r="A132" s="13" t="s">
        <v>73</v>
      </c>
      <c r="B132" s="3">
        <f t="shared" si="13"/>
        <v>408</v>
      </c>
      <c r="C132" s="3">
        <v>216</v>
      </c>
      <c r="D132" s="3">
        <v>192</v>
      </c>
      <c r="E132" s="15" t="s">
        <v>74</v>
      </c>
      <c r="F132" s="3">
        <f t="shared" si="11"/>
        <v>880</v>
      </c>
      <c r="G132" s="3">
        <v>424</v>
      </c>
      <c r="H132" s="5">
        <v>456</v>
      </c>
      <c r="I132" s="15" t="s">
        <v>75</v>
      </c>
      <c r="J132" s="3">
        <f t="shared" si="12"/>
        <v>71</v>
      </c>
      <c r="K132" s="3">
        <v>18</v>
      </c>
      <c r="L132" s="3">
        <v>53</v>
      </c>
    </row>
    <row r="133" spans="1:12" ht="18" customHeight="1">
      <c r="A133" s="13" t="s">
        <v>76</v>
      </c>
      <c r="B133" s="3">
        <f t="shared" si="13"/>
        <v>445</v>
      </c>
      <c r="C133" s="3">
        <v>225</v>
      </c>
      <c r="D133" s="6">
        <v>220</v>
      </c>
      <c r="E133" s="15" t="s">
        <v>77</v>
      </c>
      <c r="F133" s="3">
        <f t="shared" si="11"/>
        <v>1076</v>
      </c>
      <c r="G133" s="3">
        <v>566</v>
      </c>
      <c r="H133" s="5">
        <v>510</v>
      </c>
      <c r="I133" s="15" t="s">
        <v>78</v>
      </c>
      <c r="J133" s="3">
        <f t="shared" si="12"/>
        <v>49</v>
      </c>
      <c r="K133" s="3">
        <v>15</v>
      </c>
      <c r="L133" s="3">
        <v>34</v>
      </c>
    </row>
    <row r="134" spans="1:12" ht="18" customHeight="1">
      <c r="A134" s="13" t="s">
        <v>79</v>
      </c>
      <c r="B134" s="3">
        <f t="shared" si="13"/>
        <v>461</v>
      </c>
      <c r="C134" s="3">
        <v>234</v>
      </c>
      <c r="D134" s="3">
        <v>227</v>
      </c>
      <c r="E134" s="15" t="s">
        <v>80</v>
      </c>
      <c r="F134" s="3">
        <f t="shared" si="11"/>
        <v>1073</v>
      </c>
      <c r="G134" s="3">
        <v>532</v>
      </c>
      <c r="H134" s="5">
        <v>541</v>
      </c>
      <c r="I134" s="15" t="s">
        <v>81</v>
      </c>
      <c r="J134" s="3">
        <f t="shared" si="12"/>
        <v>39</v>
      </c>
      <c r="K134" s="3">
        <v>6</v>
      </c>
      <c r="L134" s="3">
        <v>33</v>
      </c>
    </row>
    <row r="135" spans="1:12" ht="18" customHeight="1">
      <c r="A135" s="13" t="s">
        <v>82</v>
      </c>
      <c r="B135" s="3">
        <f t="shared" si="13"/>
        <v>478</v>
      </c>
      <c r="C135" s="3">
        <v>239</v>
      </c>
      <c r="D135" s="3">
        <v>239</v>
      </c>
      <c r="E135" s="15" t="s">
        <v>83</v>
      </c>
      <c r="F135" s="3">
        <f t="shared" si="11"/>
        <v>1027</v>
      </c>
      <c r="G135" s="3">
        <v>519</v>
      </c>
      <c r="H135" s="5">
        <v>508</v>
      </c>
      <c r="I135" s="15" t="s">
        <v>84</v>
      </c>
      <c r="J135" s="3">
        <f t="shared" si="12"/>
        <v>24</v>
      </c>
      <c r="K135" s="3">
        <v>8</v>
      </c>
      <c r="L135" s="3">
        <v>16</v>
      </c>
    </row>
    <row r="136" spans="1:12" ht="18" customHeight="1">
      <c r="A136" s="13" t="s">
        <v>85</v>
      </c>
      <c r="B136" s="3">
        <f t="shared" si="13"/>
        <v>491</v>
      </c>
      <c r="C136" s="3">
        <v>228</v>
      </c>
      <c r="D136" s="3">
        <v>263</v>
      </c>
      <c r="E136" s="15" t="s">
        <v>86</v>
      </c>
      <c r="F136" s="3">
        <f t="shared" si="11"/>
        <v>724</v>
      </c>
      <c r="G136" s="3">
        <v>386</v>
      </c>
      <c r="H136" s="5">
        <v>338</v>
      </c>
      <c r="I136" s="15" t="s">
        <v>87</v>
      </c>
      <c r="J136" s="3">
        <f t="shared" si="12"/>
        <v>10</v>
      </c>
      <c r="K136" s="3">
        <v>2</v>
      </c>
      <c r="L136" s="3">
        <v>8</v>
      </c>
    </row>
    <row r="137" spans="1:12" ht="18" customHeight="1">
      <c r="A137" s="13" t="s">
        <v>88</v>
      </c>
      <c r="B137" s="3">
        <f t="shared" si="13"/>
        <v>560</v>
      </c>
      <c r="C137" s="3">
        <v>303</v>
      </c>
      <c r="D137" s="3">
        <v>257</v>
      </c>
      <c r="E137" s="15" t="s">
        <v>89</v>
      </c>
      <c r="F137" s="3">
        <f t="shared" si="11"/>
        <v>652</v>
      </c>
      <c r="G137" s="3">
        <v>331</v>
      </c>
      <c r="H137" s="5">
        <v>321</v>
      </c>
      <c r="I137" s="15" t="s">
        <v>90</v>
      </c>
      <c r="J137" s="3">
        <f t="shared" si="12"/>
        <v>7</v>
      </c>
      <c r="K137" s="3"/>
      <c r="L137" s="3">
        <v>7</v>
      </c>
    </row>
    <row r="138" spans="1:12" ht="18" customHeight="1">
      <c r="A138" s="13" t="s">
        <v>91</v>
      </c>
      <c r="B138" s="3">
        <f t="shared" si="13"/>
        <v>513</v>
      </c>
      <c r="C138" s="3">
        <v>251</v>
      </c>
      <c r="D138" s="3">
        <v>262</v>
      </c>
      <c r="E138" s="15" t="s">
        <v>92</v>
      </c>
      <c r="F138" s="3">
        <f t="shared" si="11"/>
        <v>821</v>
      </c>
      <c r="G138" s="3">
        <v>383</v>
      </c>
      <c r="H138" s="5">
        <v>438</v>
      </c>
      <c r="I138" s="15" t="s">
        <v>93</v>
      </c>
      <c r="J138" s="3">
        <f t="shared" si="12"/>
        <v>7</v>
      </c>
      <c r="K138" s="3">
        <v>1</v>
      </c>
      <c r="L138" s="3">
        <v>6</v>
      </c>
    </row>
    <row r="139" spans="1:12" ht="18" customHeight="1">
      <c r="A139" s="13" t="s">
        <v>94</v>
      </c>
      <c r="B139" s="3">
        <f t="shared" si="13"/>
        <v>576</v>
      </c>
      <c r="C139" s="3">
        <v>316</v>
      </c>
      <c r="D139" s="4">
        <v>260</v>
      </c>
      <c r="E139" s="15" t="s">
        <v>95</v>
      </c>
      <c r="F139" s="3">
        <f t="shared" si="11"/>
        <v>830</v>
      </c>
      <c r="G139" s="3">
        <v>404</v>
      </c>
      <c r="H139" s="5">
        <v>426</v>
      </c>
      <c r="I139" s="15" t="s">
        <v>96</v>
      </c>
      <c r="J139" s="3">
        <f t="shared" si="12"/>
        <v>6</v>
      </c>
      <c r="K139" s="3">
        <v>1</v>
      </c>
      <c r="L139" s="3">
        <v>5</v>
      </c>
    </row>
    <row r="140" spans="1:12" ht="18" customHeight="1">
      <c r="A140" s="13" t="s">
        <v>97</v>
      </c>
      <c r="B140" s="3">
        <f t="shared" si="13"/>
        <v>655</v>
      </c>
      <c r="C140" s="3">
        <v>348</v>
      </c>
      <c r="D140" s="4">
        <v>307</v>
      </c>
      <c r="E140" s="15" t="s">
        <v>98</v>
      </c>
      <c r="F140" s="3">
        <f t="shared" si="11"/>
        <v>805</v>
      </c>
      <c r="G140" s="3">
        <v>376</v>
      </c>
      <c r="H140" s="5">
        <v>429</v>
      </c>
      <c r="I140" s="15" t="s">
        <v>140</v>
      </c>
      <c r="J140" s="3">
        <f t="shared" si="12"/>
        <v>9</v>
      </c>
      <c r="K140" s="3">
        <v>2</v>
      </c>
      <c r="L140" s="3">
        <v>7</v>
      </c>
    </row>
    <row r="141" spans="1:12" ht="18" customHeight="1">
      <c r="A141" s="13" t="s">
        <v>99</v>
      </c>
      <c r="B141" s="3">
        <f t="shared" si="13"/>
        <v>603</v>
      </c>
      <c r="C141" s="3">
        <v>323</v>
      </c>
      <c r="D141" s="4">
        <v>280</v>
      </c>
      <c r="E141" s="15" t="s">
        <v>100</v>
      </c>
      <c r="F141" s="3">
        <f t="shared" si="11"/>
        <v>812</v>
      </c>
      <c r="G141" s="3">
        <v>382</v>
      </c>
      <c r="H141" s="5">
        <v>430</v>
      </c>
      <c r="I141" s="9"/>
      <c r="J141" s="2"/>
      <c r="K141" s="2"/>
      <c r="L141" s="2"/>
    </row>
    <row r="142" ht="18" customHeight="1"/>
    <row r="143" ht="18" customHeight="1"/>
    <row r="144" ht="18" customHeight="1"/>
  </sheetData>
  <mergeCells count="9">
    <mergeCell ref="K98:L98"/>
    <mergeCell ref="J49:L49"/>
    <mergeCell ref="K50:L50"/>
    <mergeCell ref="B49:C49"/>
    <mergeCell ref="B97:C97"/>
    <mergeCell ref="J1:L1"/>
    <mergeCell ref="K2:L2"/>
    <mergeCell ref="B1:C1"/>
    <mergeCell ref="J97:L97"/>
  </mergeCells>
  <printOptions/>
  <pageMargins left="0.5905511811023623" right="0.5905511811023623" top="0.7874015748031497" bottom="0.7874015748031497" header="0.5118110236220472" footer="0.5118110236220472"/>
  <pageSetup fitToHeight="3" fitToWidth="1" orientation="portrait" paperSize="9" scale="93" r:id="rId1"/>
  <headerFooter alignWithMargins="0">
    <oddHeader>&amp;C&amp;"ＭＳ Ｐゴシック,太字"&amp;12&amp;F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館山市役所</dc:creator>
  <cp:keywords/>
  <dc:description/>
  <cp:lastModifiedBy>館山市役所</cp:lastModifiedBy>
  <cp:lastPrinted>2001-03-01T02:14:50Z</cp:lastPrinted>
  <dcterms:created xsi:type="dcterms:W3CDTF">2000-05-02T00:41:29Z</dcterms:created>
  <dcterms:modified xsi:type="dcterms:W3CDTF">2012-04-23T11:46:24Z</dcterms:modified>
  <cp:category/>
  <cp:version/>
  <cp:contentType/>
  <cp:contentStatus/>
</cp:coreProperties>
</file>